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ech_COM\a_PUB_COMMUNICATION\RM\Vente_de_materiel_excedentaire_mars_2026\"/>
    </mc:Choice>
  </mc:AlternateContent>
  <xr:revisionPtr revIDLastSave="0" documentId="8_{5B87A228-1180-48E0-AD5F-D1F158880734}" xr6:coauthVersionLast="47" xr6:coauthVersionMax="47" xr10:uidLastSave="{00000000-0000-0000-0000-000000000000}"/>
  <bookViews>
    <workbookView xWindow="-28920" yWindow="-120" windowWidth="29040" windowHeight="15720" tabRatio="862" xr2:uid="{586D6B33-5117-434B-9004-70532C3B4465}"/>
  </bookViews>
  <sheets>
    <sheet name="Résumé" sheetId="1" r:id="rId1"/>
    <sheet name="Lot 1" sheetId="2" r:id="rId2"/>
    <sheet name="Lot 2" sheetId="3" r:id="rId3"/>
    <sheet name="Lot 3" sheetId="4" r:id="rId4"/>
    <sheet name="Lot 4" sheetId="5" state="hidden" r:id="rId5"/>
    <sheet name="Lot 5" sheetId="8" state="hidden" r:id="rId6"/>
    <sheet name="Lot 6" sheetId="9" state="hidden" r:id="rId7"/>
    <sheet name="Lot 7" sheetId="11" state="hidden" r:id="rId8"/>
    <sheet name="Lot 8" sheetId="10" state="hidden" r:id="rId9"/>
    <sheet name="Lot 9" sheetId="12" state="hidden" r:id="rId10"/>
    <sheet name="Lot 10" sheetId="13" state="hidden" r:id="rId11"/>
    <sheet name="Lot 11" sheetId="14" state="hidden" r:id="rId12"/>
    <sheet name="Lot 12" sheetId="15" state="hidden" r:id="rId13"/>
    <sheet name="Lot 13" sheetId="16" state="hidden" r:id="rId14"/>
    <sheet name="Lot 14" sheetId="17" state="hidden" r:id="rId15"/>
    <sheet name="Lot 15" sheetId="18" state="hidden" r:id="rId16"/>
    <sheet name="Lot 16" sheetId="19" state="hidden" r:id="rId17"/>
    <sheet name="Lot 17" sheetId="20" state="hidden" r:id="rId18"/>
    <sheet name="Lot 18" sheetId="21" state="hidden" r:id="rId19"/>
    <sheet name="Lot 19" sheetId="22" state="hidden" r:id="rId20"/>
    <sheet name="Lot 20" sheetId="23" state="hidden" r:id="rId21"/>
    <sheet name="Lot 21" sheetId="24" state="hidden" r:id="rId22"/>
    <sheet name="Lot 22" sheetId="159" state="hidden" r:id="rId23"/>
    <sheet name="Lot 23" sheetId="26" state="hidden" r:id="rId24"/>
    <sheet name="Lot 24" sheetId="27" state="hidden" r:id="rId25"/>
    <sheet name="Lot 25" sheetId="28" state="hidden" r:id="rId26"/>
    <sheet name="Lot 26" sheetId="29" state="hidden" r:id="rId27"/>
    <sheet name="Lot 27" sheetId="30" state="hidden" r:id="rId28"/>
    <sheet name="Lot 28" sheetId="31" state="hidden" r:id="rId29"/>
    <sheet name="Lot 29" sheetId="32" state="hidden" r:id="rId30"/>
    <sheet name="Lot 30" sheetId="33" state="hidden" r:id="rId31"/>
    <sheet name="Lot 31" sheetId="34" state="hidden" r:id="rId32"/>
    <sheet name="Lot 32" sheetId="35" state="hidden" r:id="rId33"/>
    <sheet name="Lot 33" sheetId="36" state="hidden" r:id="rId34"/>
    <sheet name="Lot 34" sheetId="37" state="hidden" r:id="rId35"/>
    <sheet name="Lot 35" sheetId="38" state="hidden" r:id="rId36"/>
    <sheet name="Lot 36" sheetId="39" state="hidden" r:id="rId37"/>
    <sheet name="Lot 37" sheetId="40" state="hidden" r:id="rId38"/>
    <sheet name="Lot 38" sheetId="41" state="hidden" r:id="rId39"/>
    <sheet name="Lot 39" sheetId="42" state="hidden" r:id="rId40"/>
    <sheet name="Lot 40" sheetId="43" state="hidden" r:id="rId41"/>
    <sheet name="Lot 41" sheetId="44" state="hidden" r:id="rId42"/>
    <sheet name="Lot 42" sheetId="45" state="hidden" r:id="rId43"/>
    <sheet name="Lot 43" sheetId="46" state="hidden" r:id="rId44"/>
    <sheet name="Lot 44" sheetId="47" state="hidden" r:id="rId45"/>
    <sheet name="Lot 45" sheetId="48" state="hidden" r:id="rId46"/>
    <sheet name="Lot 46" sheetId="49" state="hidden" r:id="rId47"/>
    <sheet name="Lot 47" sheetId="50" state="hidden" r:id="rId48"/>
    <sheet name="Lot 48" sheetId="51" state="hidden" r:id="rId49"/>
    <sheet name="Lot 49" sheetId="52" state="hidden" r:id="rId50"/>
    <sheet name="Lot 50" sheetId="53" state="hidden" r:id="rId51"/>
    <sheet name="Lot 51" sheetId="166" state="hidden" r:id="rId52"/>
    <sheet name="Lot 52" sheetId="161" state="hidden" r:id="rId53"/>
    <sheet name="Lot 53" sheetId="160" state="hidden" r:id="rId54"/>
    <sheet name="Lot 54" sheetId="168" state="hidden" r:id="rId55"/>
    <sheet name="Lot 55" sheetId="170" state="hidden" r:id="rId56"/>
    <sheet name="Lot 56" sheetId="165" state="hidden" r:id="rId57"/>
    <sheet name="Lot 57" sheetId="162" state="hidden" r:id="rId58"/>
    <sheet name="Lot 58" sheetId="164" state="hidden" r:id="rId59"/>
    <sheet name="Lot 59" sheetId="169" state="hidden" r:id="rId60"/>
    <sheet name="Lot 60" sheetId="167" state="hidden" r:id="rId61"/>
    <sheet name="Lot 61" sheetId="98" state="hidden" r:id="rId62"/>
    <sheet name="Lot 62" sheetId="124" state="hidden" r:id="rId63"/>
    <sheet name="Lot 63" sheetId="158" state="hidden" r:id="rId64"/>
  </sheets>
  <definedNames>
    <definedName name="_xlnm.Print_Titles" localSheetId="0">Résumé!$1:$4</definedName>
    <definedName name="_xlnm.Print_Area" localSheetId="1">'Lot 1'!$A$1:$L$36</definedName>
    <definedName name="_xlnm.Print_Area" localSheetId="10">'Lot 10'!$A$1:$L$29</definedName>
    <definedName name="_xlnm.Print_Area" localSheetId="11">'Lot 11'!$A$1:$H$31</definedName>
    <definedName name="_xlnm.Print_Area" localSheetId="12">'Lot 12'!$A$1:$I$30</definedName>
    <definedName name="_xlnm.Print_Area" localSheetId="13">'Lot 13'!$A$1:$L$28</definedName>
    <definedName name="_xlnm.Print_Area" localSheetId="14">'Lot 14'!$A$1:$G$29</definedName>
    <definedName name="_xlnm.Print_Area" localSheetId="15">'Lot 15'!$A$1:$M$28</definedName>
    <definedName name="_xlnm.Print_Area" localSheetId="16">'Lot 16'!$A$1:$G$29</definedName>
    <definedName name="_xlnm.Print_Area" localSheetId="17">'Lot 17'!$A$1:$L$28</definedName>
    <definedName name="_xlnm.Print_Area" localSheetId="18">'Lot 18'!$A$1:$G$28</definedName>
    <definedName name="_xlnm.Print_Area" localSheetId="19">'Lot 19'!$A$1:$H$30</definedName>
    <definedName name="_xlnm.Print_Area" localSheetId="2">'Lot 2'!$A$1:$J$35</definedName>
    <definedName name="_xlnm.Print_Area" localSheetId="20">'Lot 20'!$A$1:$G$30</definedName>
    <definedName name="_xlnm.Print_Area" localSheetId="21">'Lot 21'!$A$1:$G$30</definedName>
    <definedName name="_xlnm.Print_Area" localSheetId="22">'Lot 22'!$A$1:$G$30</definedName>
    <definedName name="_xlnm.Print_Area" localSheetId="23">'Lot 23'!$A$1:$G$28</definedName>
    <definedName name="_xlnm.Print_Area" localSheetId="24">'Lot 24'!$A$1:$K$28</definedName>
    <definedName name="_xlnm.Print_Area" localSheetId="25">'Lot 25'!$A$1:$F$31</definedName>
    <definedName name="_xlnm.Print_Area" localSheetId="26">'Lot 26'!$A$1:$G$30</definedName>
    <definedName name="_xlnm.Print_Area" localSheetId="27">'Lot 27'!$A$1:$F$30</definedName>
    <definedName name="_xlnm.Print_Area" localSheetId="28">'Lot 28'!$A$1:$F$32</definedName>
    <definedName name="_xlnm.Print_Area" localSheetId="29">'Lot 29'!$A$1:$F$30</definedName>
    <definedName name="_xlnm.Print_Area" localSheetId="3">'Lot 3'!$A$1:$L$33</definedName>
    <definedName name="_xlnm.Print_Area" localSheetId="30">'Lot 30'!$A$1:$G$28</definedName>
    <definedName name="_xlnm.Print_Area" localSheetId="31">'Lot 31'!$A$1:$G$30</definedName>
    <definedName name="_xlnm.Print_Area" localSheetId="32">'Lot 32'!$A$1:$F$31</definedName>
    <definedName name="_xlnm.Print_Area" localSheetId="33">'Lot 33'!$A$1:$F$29</definedName>
    <definedName name="_xlnm.Print_Area" localSheetId="34">'Lot 34'!$A$1:$I$27</definedName>
    <definedName name="_xlnm.Print_Area" localSheetId="35">'Lot 35'!$A$1:$I$28</definedName>
    <definedName name="_xlnm.Print_Area" localSheetId="36">'Lot 36'!$A$1:$H$29</definedName>
    <definedName name="_xlnm.Print_Area" localSheetId="37">'Lot 37'!$A$1:$G$29</definedName>
    <definedName name="_xlnm.Print_Area" localSheetId="38">'Lot 38'!$A$1:$F$31</definedName>
    <definedName name="_xlnm.Print_Area" localSheetId="39">'Lot 39'!$A$1:$P$31</definedName>
    <definedName name="_xlnm.Print_Area" localSheetId="4">'Lot 4'!$A$1:$H$31</definedName>
    <definedName name="_xlnm.Print_Area" localSheetId="40">'Lot 40'!$A$1:$P$29</definedName>
    <definedName name="_xlnm.Print_Area" localSheetId="41">'Lot 41'!$A$1:$G$29</definedName>
    <definedName name="_xlnm.Print_Area" localSheetId="42">'Lot 42'!$A$1:$G$27</definedName>
    <definedName name="_xlnm.Print_Area" localSheetId="43">'Lot 43'!$A$1:$I$29</definedName>
    <definedName name="_xlnm.Print_Area" localSheetId="44">'Lot 44'!$A$1:$G$26</definedName>
    <definedName name="_xlnm.Print_Area" localSheetId="45">'Lot 45'!$A$1:$F$28</definedName>
    <definedName name="_xlnm.Print_Area" localSheetId="46">'Lot 46'!$A$1:$F$28</definedName>
    <definedName name="_xlnm.Print_Area" localSheetId="47">'Lot 47'!$A$1:$G$30</definedName>
    <definedName name="_xlnm.Print_Area" localSheetId="48">'Lot 48'!$A$1:$J$27</definedName>
    <definedName name="_xlnm.Print_Area" localSheetId="49">'Lot 49'!$A$1:$F$29</definedName>
    <definedName name="_xlnm.Print_Area" localSheetId="5">'Lot 5'!$A$1:$K$29</definedName>
    <definedName name="_xlnm.Print_Area" localSheetId="50">'Lot 50'!$A$1:$F$30</definedName>
    <definedName name="_xlnm.Print_Area" localSheetId="51">'Lot 51'!$A$1:$F$30</definedName>
    <definedName name="_xlnm.Print_Area" localSheetId="52">'Lot 52'!$A$1:$F$30</definedName>
    <definedName name="_xlnm.Print_Area" localSheetId="53">'Lot 53'!$A$1:$F$30</definedName>
    <definedName name="_xlnm.Print_Area" localSheetId="54">'Lot 54'!$A$1:$H$27</definedName>
    <definedName name="_xlnm.Print_Area" localSheetId="55">'Lot 55'!$A$1:$H$27</definedName>
    <definedName name="_xlnm.Print_Area" localSheetId="56">'Lot 56'!$A$1:$H$30</definedName>
    <definedName name="_xlnm.Print_Area" localSheetId="57">'Lot 57'!$A$1:$F$30</definedName>
    <definedName name="_xlnm.Print_Area" localSheetId="58">'Lot 58'!$A$1:$H$27</definedName>
    <definedName name="_xlnm.Print_Area" localSheetId="59">'Lot 59'!$A$1:$H$27</definedName>
    <definedName name="_xlnm.Print_Area" localSheetId="6">'Lot 6'!$A$1:$K$32</definedName>
    <definedName name="_xlnm.Print_Area" localSheetId="60">'Lot 60'!$A$1:$F$30</definedName>
    <definedName name="_xlnm.Print_Area" localSheetId="61">'Lot 61'!$A$1:$G$28</definedName>
    <definedName name="_xlnm.Print_Area" localSheetId="62">'Lot 62'!$A$1:$F$27</definedName>
    <definedName name="_xlnm.Print_Area" localSheetId="63">'Lot 63'!$A$1:$G$29</definedName>
    <definedName name="_xlnm.Print_Area" localSheetId="7">'Lot 7'!$A$1:$G$31</definedName>
    <definedName name="_xlnm.Print_Area" localSheetId="8">'Lot 8'!$A$1:$H$32</definedName>
    <definedName name="_xlnm.Print_Area" localSheetId="9">'Lot 9'!$A$1:$J$30</definedName>
    <definedName name="_xlnm.Print_Area" localSheetId="0">Résumé!$A$1:$H$98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E80" i="1"/>
  <c r="E78" i="1"/>
  <c r="E77" i="1"/>
  <c r="F74" i="1"/>
  <c r="E82" i="1" l="1"/>
  <c r="I74" i="1"/>
  <c r="F88" i="1" l="1"/>
  <c r="F89" i="1"/>
  <c r="F90" i="1"/>
  <c r="F91" i="1"/>
  <c r="F92" i="1"/>
  <c r="F93" i="1"/>
  <c r="F87" i="1"/>
  <c r="F95" i="1" l="1"/>
  <c r="F98" i="1" s="1"/>
</calcChain>
</file>

<file path=xl/sharedStrings.xml><?xml version="1.0" encoding="utf-8"?>
<sst xmlns="http://schemas.openxmlformats.org/spreadsheetml/2006/main" count="628" uniqueCount="206">
  <si>
    <t>Vente de matériel excédentaire</t>
  </si>
  <si>
    <t>Lot</t>
  </si>
  <si>
    <t>Items</t>
  </si>
  <si>
    <t>Lieu de la visite</t>
  </si>
  <si>
    <t>Adjudication</t>
  </si>
  <si>
    <t>Téléphone</t>
  </si>
  <si>
    <t>Montant</t>
  </si>
  <si>
    <t>Contacté</t>
  </si>
  <si>
    <t>Prise de possession</t>
  </si>
  <si>
    <t>Lot 1</t>
  </si>
  <si>
    <t>Centre d'usinage CNC vertical - Matsuura MC-550VX</t>
  </si>
  <si>
    <t>Cimic</t>
  </si>
  <si>
    <t>Lot 2</t>
  </si>
  <si>
    <t>Fraiseuse verticale à genou - Milling</t>
  </si>
  <si>
    <t>Lot 3</t>
  </si>
  <si>
    <t>Système de mesure tridimensionnelle (MMT) à commande numérique - Mitutoyo Crysta Apex C 544</t>
  </si>
  <si>
    <t>Lot 4</t>
  </si>
  <si>
    <t>Lot divers</t>
  </si>
  <si>
    <t>Lot 5</t>
  </si>
  <si>
    <t>Lot de visières de protection</t>
  </si>
  <si>
    <t>Lot 6</t>
  </si>
  <si>
    <t>Supports de tables</t>
  </si>
  <si>
    <t>Lot 7</t>
  </si>
  <si>
    <t>Pancarte " Sortie "</t>
  </si>
  <si>
    <t>Lot 8</t>
  </si>
  <si>
    <t>Transformateurs Delta type DT3015</t>
  </si>
  <si>
    <t>Lot 9</t>
  </si>
  <si>
    <t>Transformateur Sorgel - C25S42H</t>
  </si>
  <si>
    <t>Lot 10</t>
  </si>
  <si>
    <t>Lot de matériel de connexion</t>
  </si>
  <si>
    <t>Lot 11</t>
  </si>
  <si>
    <t>2 mini-pelles manuelles</t>
  </si>
  <si>
    <t>Lot 12</t>
  </si>
  <si>
    <t>Lot d'outils divers</t>
  </si>
  <si>
    <t>Lot 13</t>
  </si>
  <si>
    <t>Lot de chargeurs DeWalt, perceuse, toupie et rabots</t>
  </si>
  <si>
    <t>Lot 14</t>
  </si>
  <si>
    <t>Rampes pour auto</t>
  </si>
  <si>
    <t>Lot 15</t>
  </si>
  <si>
    <t>Équerres de charpente, marteaux, tournevis, clé Allen, etc.</t>
  </si>
  <si>
    <t>Lot 16</t>
  </si>
  <si>
    <t>Escalier de 3 marches</t>
  </si>
  <si>
    <t>Lot 17</t>
  </si>
  <si>
    <t>Outils électriques pour la construction et aspirateur</t>
  </si>
  <si>
    <t>Lot 18</t>
  </si>
  <si>
    <t>Lot de matériel automatisation</t>
  </si>
  <si>
    <t>Lot 19</t>
  </si>
  <si>
    <t>Lot de chauffage à convection</t>
  </si>
  <si>
    <t>Lot 20</t>
  </si>
  <si>
    <t>Système de fournaise</t>
  </si>
  <si>
    <t>Lot 21</t>
  </si>
  <si>
    <t>Articles divers</t>
  </si>
  <si>
    <t>Lot 22</t>
  </si>
  <si>
    <t>Fournaises électriques</t>
  </si>
  <si>
    <t>Lot 23</t>
  </si>
  <si>
    <t>Matériel pour système d'expansion à l'eau</t>
  </si>
  <si>
    <t>Lot 24</t>
  </si>
  <si>
    <t>Calorifère électrique</t>
  </si>
  <si>
    <t>Lot 25</t>
  </si>
  <si>
    <t>Soudeuse</t>
  </si>
  <si>
    <t>Lot 26</t>
  </si>
  <si>
    <t>Scie à ruban</t>
  </si>
  <si>
    <t>Lot 27</t>
  </si>
  <si>
    <t>Lot 28</t>
  </si>
  <si>
    <t>Chariot de rangement</t>
  </si>
  <si>
    <t>Lot 29</t>
  </si>
  <si>
    <t>Lot de diverses lumières</t>
  </si>
  <si>
    <t>Lot 30</t>
  </si>
  <si>
    <t>Lot de diverses courroies</t>
  </si>
  <si>
    <t>Lot 31</t>
  </si>
  <si>
    <t>Lot de moteurs</t>
  </si>
  <si>
    <t>Lot 32</t>
  </si>
  <si>
    <t>Lot de soudeuses et raboteuse</t>
  </si>
  <si>
    <t>Lot 33</t>
  </si>
  <si>
    <t>Lot de fils électriques</t>
  </si>
  <si>
    <t>Lot 34</t>
  </si>
  <si>
    <t>Lot de boites électriques</t>
  </si>
  <si>
    <t>Lot 35</t>
  </si>
  <si>
    <t>Lot de fil pour conduits électriques</t>
  </si>
  <si>
    <t>Lot 36</t>
  </si>
  <si>
    <t>Lot de ciseaux à tôle et rubans à mesurer</t>
  </si>
  <si>
    <t>Lot 37</t>
  </si>
  <si>
    <t>Bac de rétention</t>
  </si>
  <si>
    <t>Lot 38</t>
  </si>
  <si>
    <t>Meuleuse sur pied - Baldor</t>
  </si>
  <si>
    <t>CF Bâtisseurs St-Joseph</t>
  </si>
  <si>
    <t>Lot 39</t>
  </si>
  <si>
    <t>Fraiseuse à tourelle</t>
  </si>
  <si>
    <t>Lot 40</t>
  </si>
  <si>
    <t>Tour à métaux</t>
  </si>
  <si>
    <t>Lot 41</t>
  </si>
  <si>
    <t>Oscilloscope</t>
  </si>
  <si>
    <t>Lot 42</t>
  </si>
  <si>
    <t>Multimètre à affichage numérique</t>
  </si>
  <si>
    <t>Lot 43</t>
  </si>
  <si>
    <t>Comptoir avec évier triple en stanless 8'</t>
  </si>
  <si>
    <t>Lot 44</t>
  </si>
  <si>
    <t>Échelle 20'</t>
  </si>
  <si>
    <t>Lot 45</t>
  </si>
  <si>
    <t>Petits escabeaux</t>
  </si>
  <si>
    <t>Lot 46</t>
  </si>
  <si>
    <t>Escabeau 4'</t>
  </si>
  <si>
    <t>Lot 47</t>
  </si>
  <si>
    <t>Escabeau 5'</t>
  </si>
  <si>
    <t>Lot 48</t>
  </si>
  <si>
    <t>Escabeau 6'</t>
  </si>
  <si>
    <t>Lot 49</t>
  </si>
  <si>
    <t>Escabeau 7'</t>
  </si>
  <si>
    <t>Lot 50</t>
  </si>
  <si>
    <t>Escabeau 8'</t>
  </si>
  <si>
    <t>Lot 51</t>
  </si>
  <si>
    <t>Escabeau 10'</t>
  </si>
  <si>
    <t>Lot 52</t>
  </si>
  <si>
    <t>Lot 53</t>
  </si>
  <si>
    <t>Lot 54</t>
  </si>
  <si>
    <t>Échelle 16'</t>
  </si>
  <si>
    <t>Lot 55</t>
  </si>
  <si>
    <t>Échelle 14'</t>
  </si>
  <si>
    <t>Lot 56</t>
  </si>
  <si>
    <t>Échelle 12'</t>
  </si>
  <si>
    <t>Lot 57</t>
  </si>
  <si>
    <t>Échelle 10'</t>
  </si>
  <si>
    <t>Lot 58</t>
  </si>
  <si>
    <t>Échelle simple 16'</t>
  </si>
  <si>
    <t>Lot 59</t>
  </si>
  <si>
    <t>Échelle simple 14'</t>
  </si>
  <si>
    <t>Lot 60</t>
  </si>
  <si>
    <t>Lot 61</t>
  </si>
  <si>
    <t>Chaises en cuirette noire</t>
  </si>
  <si>
    <t>Entrepôt Pozer</t>
  </si>
  <si>
    <t>Lot 62</t>
  </si>
  <si>
    <t>Classeur 4 tiroirs</t>
  </si>
  <si>
    <t>Lot 63</t>
  </si>
  <si>
    <t>Table de cafétéria avec bancs ronds</t>
  </si>
  <si>
    <t>TOTAL :</t>
  </si>
  <si>
    <t>Informations sur le dépôt d'argent :</t>
  </si>
  <si>
    <t>079-1-73-146-989</t>
  </si>
  <si>
    <t>482-1-21-120-989</t>
  </si>
  <si>
    <t>423-1-21-120-989</t>
  </si>
  <si>
    <t>429-1-21-120-989</t>
  </si>
  <si>
    <t>452-1-25-210-989</t>
  </si>
  <si>
    <t>Chèques</t>
  </si>
  <si>
    <t>Charge interne</t>
  </si>
  <si>
    <t>Dépôt direct</t>
  </si>
  <si>
    <t xml:space="preserve">LOT # </t>
  </si>
  <si>
    <t>ARTICLE :</t>
  </si>
  <si>
    <t>Centre d'usinage CNC vertical - Matsuura MC 550vx</t>
  </si>
  <si>
    <t>Type :</t>
  </si>
  <si>
    <t>MC-550VX</t>
  </si>
  <si>
    <t>Machine No :</t>
  </si>
  <si>
    <t>000113999</t>
  </si>
  <si>
    <t>Date :</t>
  </si>
  <si>
    <t>2000 05</t>
  </si>
  <si>
    <t>Voltage :</t>
  </si>
  <si>
    <t>AC 200/220v   ±10%</t>
  </si>
  <si>
    <t>Frequency :</t>
  </si>
  <si>
    <t>50/60Hz     ±1Hz     Phase 3</t>
  </si>
  <si>
    <t>Capacity :</t>
  </si>
  <si>
    <t>23 kVA      64A</t>
  </si>
  <si>
    <t>Nombre d'articles :</t>
  </si>
  <si>
    <t>Retour à la liste</t>
  </si>
  <si>
    <t>Sér. No. :</t>
  </si>
  <si>
    <t>Z 15   1</t>
  </si>
  <si>
    <t>Amp. :</t>
  </si>
  <si>
    <t>11.5</t>
  </si>
  <si>
    <t>H.P. :</t>
  </si>
  <si>
    <t>Ph. :</t>
  </si>
  <si>
    <t>Volts :</t>
  </si>
  <si>
    <t>R.P.M. :</t>
  </si>
  <si>
    <t>Cyc. :</t>
  </si>
  <si>
    <t>Model :</t>
  </si>
  <si>
    <t>6T12-1</t>
  </si>
  <si>
    <t>Système de mesure tridimensionnelle (MMT) à commande numérique - Multutoyo Crysta Apex C 544</t>
  </si>
  <si>
    <t>Code No. :</t>
  </si>
  <si>
    <t>191-238-2CSA</t>
  </si>
  <si>
    <t>Sérial No. :</t>
  </si>
  <si>
    <t>31371111</t>
  </si>
  <si>
    <t>Manufactured :</t>
  </si>
  <si>
    <t>2008/6</t>
  </si>
  <si>
    <t>1 lot de 10</t>
  </si>
  <si>
    <t>Transformateur type DT3015</t>
  </si>
  <si>
    <t>Marque :</t>
  </si>
  <si>
    <t>Delta</t>
  </si>
  <si>
    <t>600V</t>
  </si>
  <si>
    <t>1 lot de 2</t>
  </si>
  <si>
    <t>Transformateur - C25S42H</t>
  </si>
  <si>
    <t>Sorgel</t>
  </si>
  <si>
    <t>1 lot</t>
  </si>
  <si>
    <t xml:space="preserve">Unique </t>
  </si>
  <si>
    <t>240V</t>
  </si>
  <si>
    <t>Meuleuse sur pied</t>
  </si>
  <si>
    <t>Baldor 3HP</t>
  </si>
  <si>
    <t>550V</t>
  </si>
  <si>
    <t>Fraiseuse</t>
  </si>
  <si>
    <t>Bemato - BMT-2000V</t>
  </si>
  <si>
    <t>575V</t>
  </si>
  <si>
    <t>Année :</t>
  </si>
  <si>
    <t>Birmingham - YCL - 1440GH</t>
  </si>
  <si>
    <t>Comptoir avec évier en stanless 8'</t>
  </si>
  <si>
    <t>1 lot 2</t>
  </si>
  <si>
    <t>Vendu séparément</t>
  </si>
  <si>
    <t>1 lot de ± 60</t>
  </si>
  <si>
    <t>Classeur vertical 4 tiroirs</t>
  </si>
  <si>
    <t>Lot de 2</t>
  </si>
  <si>
    <t>Nombre de lots :</t>
  </si>
  <si>
    <t>9 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</si>
</sst>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[&lt;=9999999]###\-####;###\-###\-####"/>
    <numFmt numFmtId="165" formatCode="#,##0.00\ &quot;$&quot;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4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Protection="1">
      <protection hidden="1"/>
    </xf>
    <xf numFmtId="0" fontId="6" fillId="0" borderId="2" xfId="0" applyFont="1" applyBorder="1" applyProtection="1">
      <protection hidden="1"/>
    </xf>
    <xf numFmtId="0" fontId="6" fillId="0" borderId="2" xfId="0" applyFont="1" applyBorder="1" applyAlignment="1" applyProtection="1">
      <alignment horizontal="left"/>
      <protection hidden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/>
    <xf numFmtId="0" fontId="13" fillId="0" borderId="0" xfId="0" applyFont="1"/>
    <xf numFmtId="0" fontId="4" fillId="0" borderId="0" xfId="0" applyFont="1" applyAlignment="1">
      <alignment horizontal="left"/>
    </xf>
    <xf numFmtId="0" fontId="16" fillId="0" borderId="0" xfId="0" applyFont="1" applyAlignment="1">
      <alignment horizontal="right" vertical="center" indent="1"/>
    </xf>
    <xf numFmtId="0" fontId="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3" fillId="0" borderId="0" xfId="2"/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wrapText="1"/>
      <protection hidden="1"/>
    </xf>
    <xf numFmtId="0" fontId="6" fillId="0" borderId="2" xfId="0" applyFont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6" fillId="0" borderId="2" xfId="0" applyFont="1" applyBorder="1" applyAlignment="1">
      <alignment wrapText="1"/>
    </xf>
    <xf numFmtId="0" fontId="22" fillId="0" borderId="0" xfId="0" applyFont="1" applyAlignment="1">
      <alignment horizontal="left" vertical="center"/>
    </xf>
    <xf numFmtId="0" fontId="16" fillId="0" borderId="2" xfId="0" applyFont="1" applyBorder="1" applyAlignment="1" applyProtection="1">
      <alignment horizontal="center" vertical="center"/>
      <protection hidden="1"/>
    </xf>
    <xf numFmtId="0" fontId="5" fillId="0" borderId="2" xfId="2" applyFont="1" applyFill="1" applyBorder="1"/>
    <xf numFmtId="164" fontId="4" fillId="0" borderId="2" xfId="0" applyNumberFormat="1" applyFont="1" applyBorder="1" applyAlignment="1" applyProtection="1">
      <alignment horizontal="center" vertical="center"/>
      <protection hidden="1"/>
    </xf>
    <xf numFmtId="165" fontId="4" fillId="0" borderId="2" xfId="0" applyNumberFormat="1" applyFont="1" applyBorder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vertical="center"/>
      <protection hidden="1"/>
    </xf>
    <xf numFmtId="0" fontId="23" fillId="2" borderId="1" xfId="0" applyFont="1" applyFill="1" applyBorder="1" applyAlignment="1" applyProtection="1">
      <alignment vertical="center"/>
      <protection hidden="1"/>
    </xf>
    <xf numFmtId="164" fontId="0" fillId="0" borderId="0" xfId="0" applyNumberFormat="1"/>
    <xf numFmtId="165" fontId="0" fillId="0" borderId="0" xfId="0" applyNumberFormat="1"/>
    <xf numFmtId="164" fontId="23" fillId="2" borderId="0" xfId="0" applyNumberFormat="1" applyFont="1" applyFill="1" applyAlignment="1" applyProtection="1">
      <alignment vertical="center"/>
      <protection hidden="1"/>
    </xf>
    <xf numFmtId="165" fontId="23" fillId="2" borderId="0" xfId="0" applyNumberFormat="1" applyFont="1" applyFill="1" applyAlignment="1" applyProtection="1">
      <alignment vertical="center"/>
      <protection hidden="1"/>
    </xf>
    <xf numFmtId="164" fontId="23" fillId="2" borderId="1" xfId="0" applyNumberFormat="1" applyFont="1" applyFill="1" applyBorder="1" applyAlignment="1" applyProtection="1">
      <alignment vertical="center"/>
      <protection hidden="1"/>
    </xf>
    <xf numFmtId="165" fontId="23" fillId="2" borderId="1" xfId="0" applyNumberFormat="1" applyFont="1" applyFill="1" applyBorder="1" applyAlignment="1" applyProtection="1">
      <alignment vertical="center"/>
      <protection hidden="1"/>
    </xf>
    <xf numFmtId="164" fontId="18" fillId="0" borderId="4" xfId="0" applyNumberFormat="1" applyFont="1" applyBorder="1"/>
    <xf numFmtId="165" fontId="18" fillId="0" borderId="5" xfId="0" applyNumberFormat="1" applyFont="1" applyBorder="1"/>
    <xf numFmtId="6" fontId="0" fillId="0" borderId="0" xfId="0" applyNumberFormat="1"/>
    <xf numFmtId="165" fontId="0" fillId="0" borderId="1" xfId="0" applyNumberFormat="1" applyBorder="1"/>
    <xf numFmtId="165" fontId="18" fillId="0" borderId="0" xfId="0" applyNumberFormat="1" applyFont="1"/>
    <xf numFmtId="0" fontId="23" fillId="2" borderId="0" xfId="0" applyFont="1" applyFill="1" applyProtection="1">
      <protection hidden="1"/>
    </xf>
    <xf numFmtId="0" fontId="23" fillId="2" borderId="1" xfId="0" applyFont="1" applyFill="1" applyBorder="1" applyProtection="1">
      <protection hidden="1"/>
    </xf>
    <xf numFmtId="165" fontId="21" fillId="0" borderId="0" xfId="0" applyNumberFormat="1" applyFont="1"/>
    <xf numFmtId="0" fontId="0" fillId="0" borderId="0" xfId="0" applyAlignment="1" applyProtection="1">
      <alignment horizontal="left"/>
      <protection hidden="1"/>
    </xf>
    <xf numFmtId="165" fontId="23" fillId="0" borderId="0" xfId="0" applyNumberFormat="1" applyFont="1"/>
    <xf numFmtId="0" fontId="0" fillId="0" borderId="2" xfId="0" applyBorder="1"/>
    <xf numFmtId="164" fontId="0" fillId="0" borderId="2" xfId="0" applyNumberFormat="1" applyBorder="1"/>
    <xf numFmtId="165" fontId="0" fillId="0" borderId="2" xfId="0" applyNumberFormat="1" applyBorder="1"/>
    <xf numFmtId="16" fontId="0" fillId="0" borderId="2" xfId="0" applyNumberFormat="1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0" fontId="0" fillId="0" borderId="2" xfId="0" applyBorder="1" applyAlignment="1" applyProtection="1">
      <alignment horizontal="center" vertical="center"/>
      <protection hidden="1"/>
    </xf>
    <xf numFmtId="164" fontId="0" fillId="0" borderId="2" xfId="0" applyNumberFormat="1" applyBorder="1" applyAlignment="1">
      <alignment horizontal="right"/>
    </xf>
    <xf numFmtId="164" fontId="0" fillId="0" borderId="2" xfId="0" applyNumberFormat="1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2" xfId="0" applyNumberFormat="1" applyBorder="1" applyAlignment="1" applyProtection="1">
      <alignment horizontal="right"/>
      <protection hidden="1"/>
    </xf>
    <xf numFmtId="16" fontId="0" fillId="0" borderId="2" xfId="0" applyNumberFormat="1" applyBorder="1" applyAlignment="1" applyProtection="1">
      <alignment horizontal="center" vertical="center"/>
      <protection hidden="1"/>
    </xf>
    <xf numFmtId="0" fontId="5" fillId="0" borderId="2" xfId="2" applyFont="1" applyFill="1" applyBorder="1" applyAlignment="1"/>
    <xf numFmtId="0" fontId="18" fillId="0" borderId="0" xfId="0" applyFont="1" applyAlignment="1">
      <alignment horizontal="right"/>
    </xf>
    <xf numFmtId="6" fontId="18" fillId="0" borderId="0" xfId="0" applyNumberFormat="1" applyFont="1"/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right" vertical="center"/>
    </xf>
    <xf numFmtId="6" fontId="18" fillId="0" borderId="0" xfId="0" applyNumberFormat="1" applyFont="1" applyAlignment="1">
      <alignment vertical="center"/>
    </xf>
    <xf numFmtId="0" fontId="23" fillId="0" borderId="0" xfId="0" applyFont="1"/>
    <xf numFmtId="0" fontId="0" fillId="0" borderId="0" xfId="0" applyAlignment="1">
      <alignment wrapText="1"/>
    </xf>
    <xf numFmtId="0" fontId="0" fillId="0" borderId="2" xfId="0" applyBorder="1" applyAlignment="1" applyProtection="1">
      <alignment vertical="center"/>
      <protection hidden="1"/>
    </xf>
    <xf numFmtId="165" fontId="0" fillId="0" borderId="0" xfId="0" applyNumberFormat="1" applyProtection="1">
      <protection hidden="1"/>
    </xf>
    <xf numFmtId="44" fontId="19" fillId="0" borderId="0" xfId="1" applyFont="1" applyBorder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0" fillId="0" borderId="2" xfId="0" applyBorder="1" applyAlignment="1" applyProtection="1">
      <alignment horizontal="left"/>
      <protection hidden="1"/>
    </xf>
    <xf numFmtId="0" fontId="13" fillId="0" borderId="0" xfId="0" quotePrefix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17" fontId="13" fillId="0" borderId="0" xfId="0" quotePrefix="1" applyNumberFormat="1" applyFont="1" applyAlignment="1">
      <alignment horizontal="left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44" fontId="19" fillId="0" borderId="0" xfId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13" fillId="0" borderId="3" xfId="0" applyFont="1" applyBorder="1" applyAlignment="1">
      <alignment horizontal="left"/>
    </xf>
    <xf numFmtId="0" fontId="14" fillId="0" borderId="0" xfId="0" applyFont="1" applyAlignment="1">
      <alignment horizontal="right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  <color rgb="FFCC6600"/>
      <color rgb="FF9900FF"/>
      <color rgb="FF66FFFF"/>
      <color rgb="FFFF3300"/>
      <color rgb="FF0066CC"/>
      <color rgb="FFCC00CC"/>
      <color rgb="FF808080"/>
      <color rgb="FFCC9900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png"/><Relationship Id="rId2" Type="http://schemas.openxmlformats.org/officeDocument/2006/relationships/image" Target="../media/image45.png"/><Relationship Id="rId1" Type="http://schemas.openxmlformats.org/officeDocument/2006/relationships/image" Target="../media/image1.png"/><Relationship Id="rId4" Type="http://schemas.openxmlformats.org/officeDocument/2006/relationships/image" Target="../media/image47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png"/><Relationship Id="rId2" Type="http://schemas.openxmlformats.org/officeDocument/2006/relationships/image" Target="../media/image48.png"/><Relationship Id="rId1" Type="http://schemas.openxmlformats.org/officeDocument/2006/relationships/image" Target="../media/image1.png"/><Relationship Id="rId4" Type="http://schemas.openxmlformats.org/officeDocument/2006/relationships/image" Target="../media/image50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3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4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6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7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8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0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1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2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3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4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5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6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7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8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9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0.png"/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1.png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2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28576</xdr:rowOff>
    </xdr:from>
    <xdr:to>
      <xdr:col>1</xdr:col>
      <xdr:colOff>529166</xdr:colOff>
      <xdr:row>0</xdr:row>
      <xdr:rowOff>626126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B2EC9A-844D-49EB-8F3B-7EB036514B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8576"/>
          <a:ext cx="1302807" cy="597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ED3C72-4BFC-4114-B47D-59348C8D77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190500</xdr:colOff>
      <xdr:row>10</xdr:row>
      <xdr:rowOff>38100</xdr:rowOff>
    </xdr:from>
    <xdr:to>
      <xdr:col>5</xdr:col>
      <xdr:colOff>401718</xdr:colOff>
      <xdr:row>27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FBBDA7-B706-B071-1608-9D77B39E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7100" y="1971675"/>
          <a:ext cx="2725818" cy="3400425"/>
        </a:xfrm>
        <a:prstGeom prst="rect">
          <a:avLst/>
        </a:prstGeom>
      </xdr:spPr>
    </xdr:pic>
    <xdr:clientData/>
  </xdr:twoCellAnchor>
  <xdr:twoCellAnchor editAs="oneCell">
    <xdr:from>
      <xdr:col>5</xdr:col>
      <xdr:colOff>428567</xdr:colOff>
      <xdr:row>10</xdr:row>
      <xdr:rowOff>38101</xdr:rowOff>
    </xdr:from>
    <xdr:to>
      <xdr:col>9</xdr:col>
      <xdr:colOff>381000</xdr:colOff>
      <xdr:row>27</xdr:row>
      <xdr:rowOff>19051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9474649-AF01-07E9-987D-D60F3E100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19767" y="1971676"/>
          <a:ext cx="2838508" cy="33718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90BF94-1F77-4A71-A6D0-A8F64001A1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828675</xdr:colOff>
      <xdr:row>10</xdr:row>
      <xdr:rowOff>114301</xdr:rowOff>
    </xdr:from>
    <xdr:to>
      <xdr:col>11</xdr:col>
      <xdr:colOff>285750</xdr:colOff>
      <xdr:row>28</xdr:row>
      <xdr:rowOff>51239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480953-0D9C-22DD-DA5E-B7984747A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7075" y="2219326"/>
          <a:ext cx="6858000" cy="336593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1662CA-8192-4EA0-8607-0600685E349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10</xdr:row>
      <xdr:rowOff>119757</xdr:rowOff>
    </xdr:from>
    <xdr:to>
      <xdr:col>7</xdr:col>
      <xdr:colOff>730250</xdr:colOff>
      <xdr:row>29</xdr:row>
      <xdr:rowOff>113663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BEAF9D-014F-00D7-3D2F-E51C2B9F5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6125" y="2120007"/>
          <a:ext cx="4937125" cy="37721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1982B4-FE71-480F-9914-63260E7961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28575</xdr:colOff>
      <xdr:row>10</xdr:row>
      <xdr:rowOff>120408</xdr:rowOff>
    </xdr:from>
    <xdr:to>
      <xdr:col>8</xdr:col>
      <xdr:colOff>342027</xdr:colOff>
      <xdr:row>28</xdr:row>
      <xdr:rowOff>174625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020416B-870D-B121-7AA4-275BD87D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14700" y="2073033"/>
          <a:ext cx="5282327" cy="348321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6565DB-74DD-42F7-A99C-A7A66CE29D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644525</xdr:colOff>
      <xdr:row>10</xdr:row>
      <xdr:rowOff>142875</xdr:rowOff>
    </xdr:from>
    <xdr:to>
      <xdr:col>11</xdr:col>
      <xdr:colOff>87857</xdr:colOff>
      <xdr:row>25</xdr:row>
      <xdr:rowOff>113555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F93A27-7002-DE0B-6394-482C9B5BD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89275" y="2428875"/>
          <a:ext cx="6872832" cy="28281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5696D6-2A6A-44FA-ACE6-5840673583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288137</xdr:colOff>
      <xdr:row>9</xdr:row>
      <xdr:rowOff>158750</xdr:rowOff>
    </xdr:from>
    <xdr:to>
      <xdr:col>6</xdr:col>
      <xdr:colOff>386807</xdr:colOff>
      <xdr:row>27</xdr:row>
      <xdr:rowOff>174084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15D6BE-9C91-010A-64C1-72A938F80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4262" y="1920875"/>
          <a:ext cx="3464170" cy="344433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684577-6172-49B1-9DB5-ACF10E8FEB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631825</xdr:colOff>
      <xdr:row>10</xdr:row>
      <xdr:rowOff>44451</xdr:rowOff>
    </xdr:from>
    <xdr:to>
      <xdr:col>12</xdr:col>
      <xdr:colOff>552450</xdr:colOff>
      <xdr:row>26</xdr:row>
      <xdr:rowOff>101601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DABF90-6D87-4B28-5609-EA11E194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6575" y="2806701"/>
          <a:ext cx="7794625" cy="31051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3D03D3-7FDE-4D72-8D40-69E85A564C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209551</xdr:colOff>
      <xdr:row>10</xdr:row>
      <xdr:rowOff>92951</xdr:rowOff>
    </xdr:from>
    <xdr:to>
      <xdr:col>5</xdr:col>
      <xdr:colOff>619126</xdr:colOff>
      <xdr:row>28</xdr:row>
      <xdr:rowOff>161804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A33F95-9315-848D-D142-EA0E37B7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6" y="2045576"/>
          <a:ext cx="2933700" cy="349785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424B18-281E-4199-AC03-1E119DA6EB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581025</xdr:colOff>
      <xdr:row>10</xdr:row>
      <xdr:rowOff>76200</xdr:rowOff>
    </xdr:from>
    <xdr:to>
      <xdr:col>11</xdr:col>
      <xdr:colOff>237247</xdr:colOff>
      <xdr:row>24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3937CC0-406D-A136-6411-9D3162576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5775" y="2362200"/>
          <a:ext cx="7085722" cy="26860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382865-D1FE-4C88-870E-C16B731C65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3175</xdr:colOff>
      <xdr:row>9</xdr:row>
      <xdr:rowOff>152401</xdr:rowOff>
    </xdr:from>
    <xdr:to>
      <xdr:col>6</xdr:col>
      <xdr:colOff>571500</xdr:colOff>
      <xdr:row>27</xdr:row>
      <xdr:rowOff>178677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1B6240F-A6F7-870D-644C-0214549EA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9300" y="2200276"/>
          <a:ext cx="3933825" cy="3455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1885950</xdr:colOff>
      <xdr:row>4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1FB204-15D3-4C3D-A0DD-32A8858E99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86690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496642</xdr:colOff>
      <xdr:row>16</xdr:row>
      <xdr:rowOff>285750</xdr:rowOff>
    </xdr:from>
    <xdr:to>
      <xdr:col>5</xdr:col>
      <xdr:colOff>38899</xdr:colOff>
      <xdr:row>33</xdr:row>
      <xdr:rowOff>31751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3C7440C-D63E-8D9B-A48C-57E1E5CA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392" y="4572000"/>
          <a:ext cx="2907757" cy="3254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82550</xdr:colOff>
      <xdr:row>16</xdr:row>
      <xdr:rowOff>285750</xdr:rowOff>
    </xdr:from>
    <xdr:to>
      <xdr:col>8</xdr:col>
      <xdr:colOff>471684</xdr:colOff>
      <xdr:row>33</xdr:row>
      <xdr:rowOff>31751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611C570-48E5-43DF-9843-699421B9A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4572000"/>
          <a:ext cx="2913259" cy="3254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539189</xdr:colOff>
      <xdr:row>16</xdr:row>
      <xdr:rowOff>285749</xdr:rowOff>
    </xdr:from>
    <xdr:to>
      <xdr:col>11</xdr:col>
      <xdr:colOff>386744</xdr:colOff>
      <xdr:row>33</xdr:row>
      <xdr:rowOff>31750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08ABD10-9C09-4424-B501-437FA4A3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3564" y="4571999"/>
          <a:ext cx="2212930" cy="3254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07817D-775C-4DB9-9878-02A007FF61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787400</xdr:colOff>
      <xdr:row>10</xdr:row>
      <xdr:rowOff>98425</xdr:rowOff>
    </xdr:from>
    <xdr:to>
      <xdr:col>7</xdr:col>
      <xdr:colOff>320105</xdr:colOff>
      <xdr:row>27</xdr:row>
      <xdr:rowOff>155144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801E60-0E16-854F-D889-B9A8A82A5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2150" y="2432050"/>
          <a:ext cx="4580955" cy="345396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A6DC17-3A3D-4390-A5E4-E2103CD97E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762000</xdr:colOff>
      <xdr:row>10</xdr:row>
      <xdr:rowOff>9526</xdr:rowOff>
    </xdr:from>
    <xdr:to>
      <xdr:col>6</xdr:col>
      <xdr:colOff>553666</xdr:colOff>
      <xdr:row>29</xdr:row>
      <xdr:rowOff>47626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292F9E-D055-FF84-9089-F7DB8F817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6750" y="1962151"/>
          <a:ext cx="3998541" cy="36576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0480F5-ED97-4485-861A-0E84691715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701676</xdr:colOff>
      <xdr:row>10</xdr:row>
      <xdr:rowOff>63501</xdr:rowOff>
    </xdr:from>
    <xdr:to>
      <xdr:col>6</xdr:col>
      <xdr:colOff>158751</xdr:colOff>
      <xdr:row>29</xdr:row>
      <xdr:rowOff>69797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A960732-2FBE-EED6-8938-F757A6BDD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6426" y="2016126"/>
          <a:ext cx="3663950" cy="362579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149EF7-948E-4057-AB05-8221A8726F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25400</xdr:colOff>
      <xdr:row>10</xdr:row>
      <xdr:rowOff>114301</xdr:rowOff>
    </xdr:from>
    <xdr:to>
      <xdr:col>6</xdr:col>
      <xdr:colOff>787465</xdr:colOff>
      <xdr:row>29</xdr:row>
      <xdr:rowOff>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6CFF3DC-8761-D6C9-6947-09DBD1B14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11525" y="2066926"/>
          <a:ext cx="4127565" cy="36639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DBCEF6-3313-4E02-8995-4F6A9D9937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711200</xdr:colOff>
      <xdr:row>9</xdr:row>
      <xdr:rowOff>127001</xdr:rowOff>
    </xdr:from>
    <xdr:to>
      <xdr:col>6</xdr:col>
      <xdr:colOff>782008</xdr:colOff>
      <xdr:row>27</xdr:row>
      <xdr:rowOff>95251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AB52FC8-1910-C2AA-78D2-97815F0EB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5950" y="2174876"/>
          <a:ext cx="4277683" cy="33972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70BFF3-74FA-4B70-A8DE-127FA97661F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10</xdr:row>
      <xdr:rowOff>57151</xdr:rowOff>
    </xdr:from>
    <xdr:to>
      <xdr:col>10</xdr:col>
      <xdr:colOff>511536</xdr:colOff>
      <xdr:row>26</xdr:row>
      <xdr:rowOff>158751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462246-B2CF-92D8-9E81-6A7A3A081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4350" y="2009776"/>
          <a:ext cx="6744061" cy="31496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6907B6-9884-4221-8359-F8AA6CA443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342691</xdr:colOff>
      <xdr:row>10</xdr:row>
      <xdr:rowOff>0</xdr:rowOff>
    </xdr:from>
    <xdr:to>
      <xdr:col>4</xdr:col>
      <xdr:colOff>742356</xdr:colOff>
      <xdr:row>30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049A44-4053-CFC3-7CEF-647144B9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8816" y="1952625"/>
          <a:ext cx="2082415" cy="3905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CDED3F-DA15-4DB7-A9B1-C570AA6EF3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395080</xdr:colOff>
      <xdr:row>10</xdr:row>
      <xdr:rowOff>57150</xdr:rowOff>
    </xdr:from>
    <xdr:to>
      <xdr:col>6</xdr:col>
      <xdr:colOff>111125</xdr:colOff>
      <xdr:row>29</xdr:row>
      <xdr:rowOff>65009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268C40-8074-449E-F8B1-516C621CA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1205" y="2009775"/>
          <a:ext cx="3081545" cy="362735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E05B48-9728-4F1E-8D9D-75CEB2B96E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57150</xdr:colOff>
      <xdr:row>10</xdr:row>
      <xdr:rowOff>3768</xdr:rowOff>
    </xdr:from>
    <xdr:to>
      <xdr:col>5</xdr:col>
      <xdr:colOff>603250</xdr:colOff>
      <xdr:row>29</xdr:row>
      <xdr:rowOff>61663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E971EF-C844-B7FB-EF4A-5D51F7C97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1956393"/>
          <a:ext cx="3070225" cy="367739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A75724-B4EB-4E31-A394-2D14754A28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352424</xdr:colOff>
      <xdr:row>10</xdr:row>
      <xdr:rowOff>37856</xdr:rowOff>
    </xdr:from>
    <xdr:to>
      <xdr:col>5</xdr:col>
      <xdr:colOff>317500</xdr:colOff>
      <xdr:row>31</xdr:row>
      <xdr:rowOff>121328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7823CD-8B9E-402B-FCB1-AE3728488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8549" y="1990481"/>
          <a:ext cx="2489201" cy="40839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0</xdr:col>
      <xdr:colOff>1895475</xdr:colOff>
      <xdr:row>4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71AD1C-3FD7-4F0E-A765-B5437F8CFA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86690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735330</xdr:colOff>
      <xdr:row>15</xdr:row>
      <xdr:rowOff>28575</xdr:rowOff>
    </xdr:from>
    <xdr:to>
      <xdr:col>5</xdr:col>
      <xdr:colOff>398011</xdr:colOff>
      <xdr:row>34</xdr:row>
      <xdr:rowOff>168275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8F664A5-FF0A-783A-B176-C5581ACB1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0080" y="3600450"/>
          <a:ext cx="3028181" cy="404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464558</xdr:colOff>
      <xdr:row>15</xdr:row>
      <xdr:rowOff>19050</xdr:rowOff>
    </xdr:from>
    <xdr:to>
      <xdr:col>8</xdr:col>
      <xdr:colOff>222729</xdr:colOff>
      <xdr:row>34</xdr:row>
      <xdr:rowOff>158750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8F5B5E7-88D9-E670-6BD8-3E67D0ECC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74808" y="3289300"/>
          <a:ext cx="3044296" cy="40449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8C3EC0-B7C6-4506-9E9E-BFD3A3975B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123826</xdr:colOff>
      <xdr:row>9</xdr:row>
      <xdr:rowOff>161925</xdr:rowOff>
    </xdr:from>
    <xdr:to>
      <xdr:col>5</xdr:col>
      <xdr:colOff>571501</xdr:colOff>
      <xdr:row>28</xdr:row>
      <xdr:rowOff>161221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840AD0B-CF7A-A0BC-D926-8D8E38ED7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9951" y="1924050"/>
          <a:ext cx="2971800" cy="361879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BA75CF-8F2F-45D0-9B68-F75D394F36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666750</xdr:colOff>
      <xdr:row>11</xdr:row>
      <xdr:rowOff>9525</xdr:rowOff>
    </xdr:from>
    <xdr:to>
      <xdr:col>6</xdr:col>
      <xdr:colOff>761464</xdr:colOff>
      <xdr:row>26</xdr:row>
      <xdr:rowOff>28215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F92726-0163-077F-0EDB-7EAF536E4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1500" y="2152650"/>
          <a:ext cx="4301589" cy="287619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19EF7B-D3D8-43DA-9F7B-BA25297FFC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9526</xdr:colOff>
      <xdr:row>10</xdr:row>
      <xdr:rowOff>76200</xdr:rowOff>
    </xdr:from>
    <xdr:to>
      <xdr:col>6</xdr:col>
      <xdr:colOff>587376</xdr:colOff>
      <xdr:row>29</xdr:row>
      <xdr:rowOff>21803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D740B6-B12F-F945-C40B-D8B4D2FC1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5651" y="2028825"/>
          <a:ext cx="3943350" cy="3565103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B36CF9-05FA-4095-BB83-130402B43C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755650</xdr:colOff>
      <xdr:row>9</xdr:row>
      <xdr:rowOff>180975</xdr:rowOff>
    </xdr:from>
    <xdr:to>
      <xdr:col>5</xdr:col>
      <xdr:colOff>809625</xdr:colOff>
      <xdr:row>30</xdr:row>
      <xdr:rowOff>3994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0F6A8F-32CB-B474-88F4-ACFBE9FE5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0400" y="2228850"/>
          <a:ext cx="3419475" cy="382351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3EEC23-35EB-4302-ABEF-E20F4952D0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10</xdr:row>
      <xdr:rowOff>9525</xdr:rowOff>
    </xdr:from>
    <xdr:to>
      <xdr:col>5</xdr:col>
      <xdr:colOff>635000</xdr:colOff>
      <xdr:row>28</xdr:row>
      <xdr:rowOff>61150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6DC9DE8-CF5A-FB4F-1C90-79DBB5182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6125" y="2009775"/>
          <a:ext cx="3159125" cy="348062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51F472-FB97-4735-9BE2-910BE20C9F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681719</xdr:colOff>
      <xdr:row>10</xdr:row>
      <xdr:rowOff>114299</xdr:rowOff>
    </xdr:from>
    <xdr:to>
      <xdr:col>8</xdr:col>
      <xdr:colOff>38249</xdr:colOff>
      <xdr:row>25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BE68F83-02B7-B719-1A63-3FBED8545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26469" y="2066924"/>
          <a:ext cx="5166780" cy="283845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431DDE-F3D4-47D9-874A-FBFE7813EB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800101</xdr:colOff>
      <xdr:row>11</xdr:row>
      <xdr:rowOff>10260</xdr:rowOff>
    </xdr:from>
    <xdr:to>
      <xdr:col>8</xdr:col>
      <xdr:colOff>242427</xdr:colOff>
      <xdr:row>26</xdr:row>
      <xdr:rowOff>79375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5B4853F-6F91-8CEF-3DB3-9B05865EF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4851" y="2486760"/>
          <a:ext cx="5252576" cy="292661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03DFF7-8F0C-4D99-AF8F-10104D61C7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800100</xdr:colOff>
      <xdr:row>9</xdr:row>
      <xdr:rowOff>158750</xdr:rowOff>
    </xdr:from>
    <xdr:to>
      <xdr:col>7</xdr:col>
      <xdr:colOff>111125</xdr:colOff>
      <xdr:row>28</xdr:row>
      <xdr:rowOff>150883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A18F2EC-1638-B2DD-C31C-4223B1FA3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4850" y="2254250"/>
          <a:ext cx="4359275" cy="3611633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C360FD2-64FA-4676-8323-C07DF73CD8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688591</xdr:colOff>
      <xdr:row>10</xdr:row>
      <xdr:rowOff>12700</xdr:rowOff>
    </xdr:from>
    <xdr:to>
      <xdr:col>6</xdr:col>
      <xdr:colOff>269875</xdr:colOff>
      <xdr:row>28</xdr:row>
      <xdr:rowOff>5937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C2D6C98-F6D8-9D7C-35A5-1775E55A3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3341" y="1822450"/>
          <a:ext cx="3788159" cy="342223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102397-C8B7-4684-90EF-84CCB81BEE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257043</xdr:colOff>
      <xdr:row>10</xdr:row>
      <xdr:rowOff>28575</xdr:rowOff>
    </xdr:from>
    <xdr:to>
      <xdr:col>5</xdr:col>
      <xdr:colOff>730250</xdr:colOff>
      <xdr:row>29</xdr:row>
      <xdr:rowOff>165443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7A9CE9-EF05-31E0-E5FA-D381083CE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3168" y="2409825"/>
          <a:ext cx="2997332" cy="39151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0</xdr:col>
      <xdr:colOff>1905000</xdr:colOff>
      <xdr:row>4</xdr:row>
      <xdr:rowOff>110490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9E635E-E1ED-4B1D-A929-0C009E5525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20395</xdr:colOff>
      <xdr:row>15</xdr:row>
      <xdr:rowOff>0</xdr:rowOff>
    </xdr:from>
    <xdr:to>
      <xdr:col>6</xdr:col>
      <xdr:colOff>516647</xdr:colOff>
      <xdr:row>41</xdr:row>
      <xdr:rowOff>159000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DBD447B-0223-6051-3055-7D2F8ED4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6995" y="4038600"/>
          <a:ext cx="3849052" cy="511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603660</xdr:colOff>
      <xdr:row>15</xdr:row>
      <xdr:rowOff>0</xdr:rowOff>
    </xdr:from>
    <xdr:to>
      <xdr:col>13</xdr:col>
      <xdr:colOff>42637</xdr:colOff>
      <xdr:row>41</xdr:row>
      <xdr:rowOff>159000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6662C55-5787-4797-188C-CFC49476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060" y="4038600"/>
          <a:ext cx="3849052" cy="511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2783F9-BFE1-49BE-9453-E489E90A25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31751</xdr:colOff>
      <xdr:row>11</xdr:row>
      <xdr:rowOff>193675</xdr:rowOff>
    </xdr:from>
    <xdr:to>
      <xdr:col>5</xdr:col>
      <xdr:colOff>220305</xdr:colOff>
      <xdr:row>29</xdr:row>
      <xdr:rowOff>144840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4319E1-06F4-A41C-A270-D5B59459D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17876" y="2416175"/>
          <a:ext cx="2712679" cy="3538915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253999</xdr:colOff>
      <xdr:row>11</xdr:row>
      <xdr:rowOff>193675</xdr:rowOff>
    </xdr:from>
    <xdr:to>
      <xdr:col>10</xdr:col>
      <xdr:colOff>339562</xdr:colOff>
      <xdr:row>29</xdr:row>
      <xdr:rowOff>154323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68AE522-2AB3-464F-9235-8D7C01DBE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64249" y="2416175"/>
          <a:ext cx="3562188" cy="3548398"/>
        </a:xfrm>
        <a:prstGeom prst="rect">
          <a:avLst/>
        </a:prstGeom>
      </xdr:spPr>
    </xdr:pic>
    <xdr:clientData/>
  </xdr:twoCellAnchor>
  <xdr:twoCellAnchor editAs="oneCell">
    <xdr:from>
      <xdr:col>10</xdr:col>
      <xdr:colOff>398350</xdr:colOff>
      <xdr:row>11</xdr:row>
      <xdr:rowOff>198103</xdr:rowOff>
    </xdr:from>
    <xdr:to>
      <xdr:col>15</xdr:col>
      <xdr:colOff>626115</xdr:colOff>
      <xdr:row>29</xdr:row>
      <xdr:rowOff>158751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8B0AA9-FE71-4658-8D11-B7E052D30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85225" y="2420603"/>
          <a:ext cx="3545640" cy="3548398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3BD17BE-0613-4086-A916-7CB25448E9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736600</xdr:colOff>
      <xdr:row>11</xdr:row>
      <xdr:rowOff>47625</xdr:rowOff>
    </xdr:from>
    <xdr:to>
      <xdr:col>6</xdr:col>
      <xdr:colOff>823948</xdr:colOff>
      <xdr:row>28</xdr:row>
      <xdr:rowOff>131790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211DA3-126D-9EE6-E605-70D8C8119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2270125"/>
          <a:ext cx="4294223" cy="3322665"/>
        </a:xfrm>
        <a:prstGeom prst="rect">
          <a:avLst/>
        </a:prstGeom>
      </xdr:spPr>
    </xdr:pic>
    <xdr:clientData/>
  </xdr:twoCellAnchor>
  <xdr:twoCellAnchor editAs="oneCell">
    <xdr:from>
      <xdr:col>7</xdr:col>
      <xdr:colOff>69851</xdr:colOff>
      <xdr:row>11</xdr:row>
      <xdr:rowOff>47625</xdr:rowOff>
    </xdr:from>
    <xdr:to>
      <xdr:col>12</xdr:col>
      <xdr:colOff>278051</xdr:colOff>
      <xdr:row>28</xdr:row>
      <xdr:rowOff>120651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5241E4B-3BAE-4D8D-B962-3A1676C28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62851" y="2270125"/>
          <a:ext cx="3033950" cy="3311526"/>
        </a:xfrm>
        <a:prstGeom prst="rect">
          <a:avLst/>
        </a:prstGeom>
      </xdr:spPr>
    </xdr:pic>
    <xdr:clientData/>
  </xdr:twoCellAnchor>
  <xdr:twoCellAnchor editAs="oneCell">
    <xdr:from>
      <xdr:col>12</xdr:col>
      <xdr:colOff>363750</xdr:colOff>
      <xdr:row>11</xdr:row>
      <xdr:rowOff>47625</xdr:rowOff>
    </xdr:from>
    <xdr:to>
      <xdr:col>15</xdr:col>
      <xdr:colOff>402862</xdr:colOff>
      <xdr:row>28</xdr:row>
      <xdr:rowOff>120650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D47FB4B-54A6-40F5-9E6E-2C1303FB6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82500" y="2270125"/>
          <a:ext cx="2325112" cy="331152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45F305-0834-40BB-BE19-5373E540D7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619125</xdr:colOff>
      <xdr:row>9</xdr:row>
      <xdr:rowOff>180975</xdr:rowOff>
    </xdr:from>
    <xdr:to>
      <xdr:col>6</xdr:col>
      <xdr:colOff>732887</xdr:colOff>
      <xdr:row>28</xdr:row>
      <xdr:rowOff>75761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B5E5B9C-AEBC-7697-21C0-77B8D05A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1924050"/>
          <a:ext cx="4304762" cy="351428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F3EBCD-7F44-4C83-B5F9-DE3CAAFEDD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809626</xdr:colOff>
      <xdr:row>10</xdr:row>
      <xdr:rowOff>38100</xdr:rowOff>
    </xdr:from>
    <xdr:to>
      <xdr:col>6</xdr:col>
      <xdr:colOff>41880</xdr:colOff>
      <xdr:row>26</xdr:row>
      <xdr:rowOff>142875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E53E010-0881-50B6-FAFC-62CEB81A5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48026" y="2257425"/>
          <a:ext cx="3423254" cy="315277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A204EB-A61A-4D82-85A1-65380485B1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405623</xdr:colOff>
      <xdr:row>10</xdr:row>
      <xdr:rowOff>19050</xdr:rowOff>
    </xdr:from>
    <xdr:to>
      <xdr:col>8</xdr:col>
      <xdr:colOff>84786</xdr:colOff>
      <xdr:row>27</xdr:row>
      <xdr:rowOff>161345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3D580D9-F233-BBAA-B880-FB95A2238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4023" y="2238375"/>
          <a:ext cx="5470363" cy="338079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D63D32-AC2D-4241-B19B-F8926D7C9E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11</xdr:row>
      <xdr:rowOff>161925</xdr:rowOff>
    </xdr:from>
    <xdr:to>
      <xdr:col>6</xdr:col>
      <xdr:colOff>475684</xdr:colOff>
      <xdr:row>22</xdr:row>
      <xdr:rowOff>85473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C4EFEC-AE4E-7C7F-D854-C0FECC8FF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1275" y="2571750"/>
          <a:ext cx="4523809" cy="2019048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65F7DB-F110-4F3D-A906-D61B0E1F3E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542926</xdr:colOff>
      <xdr:row>9</xdr:row>
      <xdr:rowOff>171449</xdr:rowOff>
    </xdr:from>
    <xdr:to>
      <xdr:col>4</xdr:col>
      <xdr:colOff>151580</xdr:colOff>
      <xdr:row>27</xdr:row>
      <xdr:rowOff>46874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6CFAC81-35D8-B991-66BF-52AD3E922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9526" y="1914524"/>
          <a:ext cx="1285054" cy="330442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BB0F96-5618-4894-A5DB-BB674B19F4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757271</xdr:colOff>
      <xdr:row>10</xdr:row>
      <xdr:rowOff>28575</xdr:rowOff>
    </xdr:from>
    <xdr:to>
      <xdr:col>4</xdr:col>
      <xdr:colOff>523599</xdr:colOff>
      <xdr:row>27</xdr:row>
      <xdr:rowOff>127001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C9E123D-1277-6EEE-7499-D90FB40C8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3396" y="1981200"/>
          <a:ext cx="1449078" cy="3336926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98FEED-AEA4-4571-8191-C516054177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323850</xdr:colOff>
      <xdr:row>13</xdr:row>
      <xdr:rowOff>81390</xdr:rowOff>
    </xdr:from>
    <xdr:to>
      <xdr:col>6</xdr:col>
      <xdr:colOff>726169</xdr:colOff>
      <xdr:row>29</xdr:row>
      <xdr:rowOff>31158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8388264-1477-00BC-71DF-C641148A0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8600" y="2700765"/>
          <a:ext cx="4609194" cy="2997768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A366FF-6CE9-4C23-AC9A-2233637240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706695</xdr:colOff>
      <xdr:row>10</xdr:row>
      <xdr:rowOff>38100</xdr:rowOff>
    </xdr:from>
    <xdr:to>
      <xdr:col>9</xdr:col>
      <xdr:colOff>160919</xdr:colOff>
      <xdr:row>26</xdr:row>
      <xdr:rowOff>8880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E35EDE8-F8A9-90B5-477B-B860C14FA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295" y="2228850"/>
          <a:ext cx="4854899" cy="31140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5C2FE3-B3CF-481B-AB06-CCBF84A22A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723900</xdr:colOff>
      <xdr:row>10</xdr:row>
      <xdr:rowOff>133350</xdr:rowOff>
    </xdr:from>
    <xdr:to>
      <xdr:col>7</xdr:col>
      <xdr:colOff>389938</xdr:colOff>
      <xdr:row>30</xdr:row>
      <xdr:rowOff>47140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B8EF694-6D73-0EBB-0DBF-9EFBDB62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2300" y="2409825"/>
          <a:ext cx="4695238" cy="387619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FE78C6-3DCC-47AB-949E-9CDF6F90DA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771487</xdr:colOff>
      <xdr:row>10</xdr:row>
      <xdr:rowOff>28576</xdr:rowOff>
    </xdr:from>
    <xdr:to>
      <xdr:col>4</xdr:col>
      <xdr:colOff>228419</xdr:colOff>
      <xdr:row>28</xdr:row>
      <xdr:rowOff>66676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96C46A-E417-2596-3F4A-04788135C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087" y="1990726"/>
          <a:ext cx="1133332" cy="346710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237FEC-5616-46B2-AB59-DB3633CE7B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594577</xdr:colOff>
      <xdr:row>10</xdr:row>
      <xdr:rowOff>38100</xdr:rowOff>
    </xdr:from>
    <xdr:to>
      <xdr:col>5</xdr:col>
      <xdr:colOff>590168</xdr:colOff>
      <xdr:row>29</xdr:row>
      <xdr:rowOff>133350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938790F-5E2F-2DE1-537B-8D5531623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1177" y="1971675"/>
          <a:ext cx="2510191" cy="380047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FCF2AD-B4C0-4FD5-9E4E-D3343DE00D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473029</xdr:colOff>
      <xdr:row>9</xdr:row>
      <xdr:rowOff>104775</xdr:rowOff>
    </xdr:from>
    <xdr:to>
      <xdr:col>5</xdr:col>
      <xdr:colOff>304554</xdr:colOff>
      <xdr:row>29</xdr:row>
      <xdr:rowOff>161267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83276BB-FC6C-0BEF-1526-A12CBD3BE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7829" y="1847850"/>
          <a:ext cx="1507925" cy="4028417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227CB1-20EF-4EB7-8DC7-403661889A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485022</xdr:colOff>
      <xdr:row>9</xdr:row>
      <xdr:rowOff>142875</xdr:rowOff>
    </xdr:from>
    <xdr:to>
      <xdr:col>4</xdr:col>
      <xdr:colOff>352183</xdr:colOff>
      <xdr:row>29</xdr:row>
      <xdr:rowOff>113698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ED876B0-417E-4A15-AB84-AAA09B5EE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1622" y="1885950"/>
          <a:ext cx="1543561" cy="3847498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90EE2A-8DC0-4A7A-8F89-13BFB54AE9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217544</xdr:colOff>
      <xdr:row>9</xdr:row>
      <xdr:rowOff>152399</xdr:rowOff>
    </xdr:from>
    <xdr:to>
      <xdr:col>4</xdr:col>
      <xdr:colOff>599755</xdr:colOff>
      <xdr:row>29</xdr:row>
      <xdr:rowOff>132749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3AF0B1-9B38-3AF8-332E-045FF30D6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4144" y="1895474"/>
          <a:ext cx="2058611" cy="385702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F8A5BCF-B915-4DBD-AF90-3DCE9B30D0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295275</xdr:colOff>
      <xdr:row>12</xdr:row>
      <xdr:rowOff>75795</xdr:rowOff>
    </xdr:from>
    <xdr:to>
      <xdr:col>7</xdr:col>
      <xdr:colOff>446720</xdr:colOff>
      <xdr:row>24</xdr:row>
      <xdr:rowOff>75751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8062C8-99A9-CEBE-E09B-24CE57C80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3675" y="2457045"/>
          <a:ext cx="5180645" cy="2428831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0E8EB9-4FA6-43D7-93EA-4F6E983571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626020</xdr:colOff>
      <xdr:row>13</xdr:row>
      <xdr:rowOff>114300</xdr:rowOff>
    </xdr:from>
    <xdr:to>
      <xdr:col>7</xdr:col>
      <xdr:colOff>465706</xdr:colOff>
      <xdr:row>26</xdr:row>
      <xdr:rowOff>151874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5FBC548-4A39-1898-B8AC-6BB3D6D85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4420" y="2828925"/>
          <a:ext cx="4868886" cy="2514074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8F5B49-F491-4852-AB50-015A25154F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135164</xdr:colOff>
      <xdr:row>13</xdr:row>
      <xdr:rowOff>174625</xdr:rowOff>
    </xdr:from>
    <xdr:to>
      <xdr:col>7</xdr:col>
      <xdr:colOff>399118</xdr:colOff>
      <xdr:row>27</xdr:row>
      <xdr:rowOff>59875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79785A-2A29-1CD2-5DE4-CEFDCEDEB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9914" y="2905125"/>
          <a:ext cx="5312204" cy="255225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9489F7-A2A5-414C-8346-E7EDB670A4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634223</xdr:colOff>
      <xdr:row>10</xdr:row>
      <xdr:rowOff>0</xdr:rowOff>
    </xdr:from>
    <xdr:to>
      <xdr:col>5</xdr:col>
      <xdr:colOff>590144</xdr:colOff>
      <xdr:row>29</xdr:row>
      <xdr:rowOff>46988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08278B3-C68C-D98D-C2C7-910DD31BD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0823" y="1933575"/>
          <a:ext cx="2470521" cy="3876038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366BA3-1BEC-4543-B604-6A15401039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644993</xdr:colOff>
      <xdr:row>12</xdr:row>
      <xdr:rowOff>327025</xdr:rowOff>
    </xdr:from>
    <xdr:to>
      <xdr:col>7</xdr:col>
      <xdr:colOff>478739</xdr:colOff>
      <xdr:row>25</xdr:row>
      <xdr:rowOff>174205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D50D2FF-D2B8-0213-2BB8-F41689809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118" y="2724150"/>
          <a:ext cx="4040621" cy="2466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5A13C0-DC9C-45A5-86C7-656789C38D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536575</xdr:colOff>
      <xdr:row>10</xdr:row>
      <xdr:rowOff>50801</xdr:rowOff>
    </xdr:from>
    <xdr:to>
      <xdr:col>10</xdr:col>
      <xdr:colOff>276515</xdr:colOff>
      <xdr:row>27</xdr:row>
      <xdr:rowOff>165101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81F657A-370A-3628-24C4-11758557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1325" y="2003426"/>
          <a:ext cx="6582065" cy="351155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69DE15-9D03-4475-95FF-925FED7601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79011</xdr:colOff>
      <xdr:row>12</xdr:row>
      <xdr:rowOff>171450</xdr:rowOff>
    </xdr:from>
    <xdr:to>
      <xdr:col>7</xdr:col>
      <xdr:colOff>389481</xdr:colOff>
      <xdr:row>23</xdr:row>
      <xdr:rowOff>161489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5721D16-2510-EBD7-1853-87BC36EED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7411" y="2552700"/>
          <a:ext cx="5339670" cy="2228414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616310-E202-411B-9EB4-57D4F63484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541972</xdr:colOff>
      <xdr:row>10</xdr:row>
      <xdr:rowOff>0</xdr:rowOff>
    </xdr:from>
    <xdr:to>
      <xdr:col>4</xdr:col>
      <xdr:colOff>285495</xdr:colOff>
      <xdr:row>29</xdr:row>
      <xdr:rowOff>18383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7B9EF7C-6F7C-58DB-8B03-12BE3E956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8572" y="1762125"/>
          <a:ext cx="1419923" cy="3733133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151E1B-2F22-405C-883D-8AD4D48948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435929</xdr:colOff>
      <xdr:row>12</xdr:row>
      <xdr:rowOff>66675</xdr:rowOff>
    </xdr:from>
    <xdr:to>
      <xdr:col>6</xdr:col>
      <xdr:colOff>732117</xdr:colOff>
      <xdr:row>25</xdr:row>
      <xdr:rowOff>37222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1C62000-FD00-A098-1F69-285D0623C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2529" y="2895600"/>
          <a:ext cx="3648988" cy="2447047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3D5C97-6066-48B7-A2F6-7D56C0D82C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552450</xdr:colOff>
      <xdr:row>10</xdr:row>
      <xdr:rowOff>142875</xdr:rowOff>
    </xdr:from>
    <xdr:to>
      <xdr:col>5</xdr:col>
      <xdr:colOff>9279</xdr:colOff>
      <xdr:row>25</xdr:row>
      <xdr:rowOff>113946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040E2E-18E8-4B7A-BD1B-6DD61DD62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29050" y="2076450"/>
          <a:ext cx="1971429" cy="2828571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AEAD8A-0323-4378-9333-F2E50D60C5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619124</xdr:colOff>
      <xdr:row>9</xdr:row>
      <xdr:rowOff>180091</xdr:rowOff>
    </xdr:from>
    <xdr:to>
      <xdr:col>6</xdr:col>
      <xdr:colOff>199497</xdr:colOff>
      <xdr:row>26</xdr:row>
      <xdr:rowOff>180127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8EBEDA-7EE0-82B6-9D2E-7D0BE09D2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3924" y="2237491"/>
          <a:ext cx="2094973" cy="33623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46D3159-127C-4301-B9CE-AA6AD26F72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304801</xdr:colOff>
      <xdr:row>11</xdr:row>
      <xdr:rowOff>20706</xdr:rowOff>
    </xdr:from>
    <xdr:to>
      <xdr:col>10</xdr:col>
      <xdr:colOff>247651</xdr:colOff>
      <xdr:row>31</xdr:row>
      <xdr:rowOff>18380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57F613-2B08-2171-C633-3ED35D5BE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1" y="2144781"/>
          <a:ext cx="5924550" cy="38076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14BC8D4-3D8F-4826-B09F-EBFC9257DC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609599</xdr:colOff>
      <xdr:row>10</xdr:row>
      <xdr:rowOff>38100</xdr:rowOff>
    </xdr:from>
    <xdr:to>
      <xdr:col>6</xdr:col>
      <xdr:colOff>771012</xdr:colOff>
      <xdr:row>29</xdr:row>
      <xdr:rowOff>169819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5E8BC70-6CF6-0413-FE6E-5C4642B31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6199" y="1971675"/>
          <a:ext cx="3514213" cy="37512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1895475</xdr:colOff>
      <xdr:row>4</xdr:row>
      <xdr:rowOff>120015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1539E3-780E-48BC-A770-11DA6E3DBC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866900" cy="853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466725</xdr:colOff>
      <xdr:row>10</xdr:row>
      <xdr:rowOff>114301</xdr:rowOff>
    </xdr:from>
    <xdr:to>
      <xdr:col>7</xdr:col>
      <xdr:colOff>253173</xdr:colOff>
      <xdr:row>30</xdr:row>
      <xdr:rowOff>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28F9761-91F6-BC5A-82BD-41BBE6CE1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3325" y="2047876"/>
          <a:ext cx="3977448" cy="384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3A55-C02A-4E06-A02B-1D78D8B137AD}">
  <sheetPr>
    <pageSetUpPr fitToPage="1"/>
  </sheetPr>
  <dimension ref="A1:K117"/>
  <sheetViews>
    <sheetView tabSelected="1" topLeftCell="A4" zoomScale="90" zoomScaleNormal="90" workbookViewId="0">
      <pane xSplit="1" ySplit="1" topLeftCell="B5" activePane="bottomRight" state="frozen"/>
      <selection pane="topRight" activeCell="B4" sqref="B4"/>
      <selection pane="bottomLeft" activeCell="A5" sqref="A5"/>
      <selection pane="bottomRight" activeCell="C7" sqref="A7:C7"/>
    </sheetView>
  </sheetViews>
  <sheetFormatPr baseColWidth="10" defaultColWidth="11.453125" defaultRowHeight="18.5" x14ac:dyDescent="0.45"/>
  <cols>
    <col min="1" max="1" width="13.1796875" style="14" customWidth="1"/>
    <col min="2" max="2" width="109.7265625" bestFit="1" customWidth="1"/>
    <col min="3" max="3" width="28.81640625" customWidth="1"/>
    <col min="4" max="4" width="25.1796875" hidden="1" customWidth="1"/>
    <col min="5" max="5" width="17.81640625" style="38" hidden="1" customWidth="1"/>
    <col min="6" max="6" width="15.453125" style="39" hidden="1" customWidth="1"/>
    <col min="7" max="7" width="18.1796875" hidden="1" customWidth="1"/>
    <col min="8" max="8" width="17.1796875" hidden="1" customWidth="1"/>
    <col min="9" max="9" width="10.453125" customWidth="1"/>
    <col min="10" max="10" width="24.54296875" customWidth="1"/>
    <col min="11" max="11" width="45.453125" customWidth="1"/>
  </cols>
  <sheetData>
    <row r="1" spans="1:10" ht="60.75" customHeight="1" x14ac:dyDescent="0.45"/>
    <row r="2" spans="1:10" ht="15" customHeight="1" x14ac:dyDescent="0.35">
      <c r="A2" s="82" t="s">
        <v>0</v>
      </c>
      <c r="B2" s="82"/>
      <c r="C2" s="82"/>
      <c r="D2" s="36"/>
      <c r="E2" s="40"/>
      <c r="F2" s="41"/>
      <c r="G2" s="49"/>
      <c r="H2" s="36"/>
    </row>
    <row r="3" spans="1:10" ht="15" customHeight="1" x14ac:dyDescent="0.35">
      <c r="A3" s="83"/>
      <c r="B3" s="83"/>
      <c r="C3" s="83"/>
      <c r="D3" s="37"/>
      <c r="E3" s="42"/>
      <c r="F3" s="43"/>
      <c r="G3" s="50"/>
      <c r="H3" s="37"/>
    </row>
    <row r="4" spans="1:10" ht="39.75" customHeight="1" x14ac:dyDescent="0.35">
      <c r="A4" s="32" t="s">
        <v>1</v>
      </c>
      <c r="B4" s="1" t="s">
        <v>2</v>
      </c>
      <c r="C4" s="1" t="s">
        <v>3</v>
      </c>
      <c r="D4" s="1" t="s">
        <v>4</v>
      </c>
      <c r="E4" s="34" t="s">
        <v>5</v>
      </c>
      <c r="F4" s="35" t="s">
        <v>6</v>
      </c>
      <c r="G4" s="1" t="s">
        <v>7</v>
      </c>
      <c r="H4" s="2" t="s">
        <v>8</v>
      </c>
    </row>
    <row r="5" spans="1:10" ht="26.25" customHeight="1" x14ac:dyDescent="0.45">
      <c r="A5" s="3" t="s">
        <v>9</v>
      </c>
      <c r="B5" s="4" t="s">
        <v>10</v>
      </c>
      <c r="C5" s="4" t="s">
        <v>11</v>
      </c>
      <c r="D5" s="54"/>
      <c r="E5" s="55"/>
      <c r="F5" s="56"/>
      <c r="G5" s="57"/>
      <c r="H5" s="54"/>
    </row>
    <row r="6" spans="1:10" ht="26.25" customHeight="1" x14ac:dyDescent="0.45">
      <c r="A6" s="3" t="s">
        <v>12</v>
      </c>
      <c r="B6" s="4" t="s">
        <v>13</v>
      </c>
      <c r="C6" s="4" t="s">
        <v>11</v>
      </c>
      <c r="D6" s="54"/>
      <c r="E6" s="55"/>
      <c r="F6" s="56"/>
      <c r="G6" s="57"/>
      <c r="H6" s="59"/>
    </row>
    <row r="7" spans="1:10" s="22" customFormat="1" ht="26.25" customHeight="1" x14ac:dyDescent="0.45">
      <c r="A7" s="3" t="s">
        <v>14</v>
      </c>
      <c r="B7" s="4" t="s">
        <v>15</v>
      </c>
      <c r="C7" s="4" t="s">
        <v>11</v>
      </c>
      <c r="D7" s="54"/>
      <c r="E7" s="55"/>
      <c r="F7" s="56"/>
      <c r="G7" s="57"/>
      <c r="H7" s="54"/>
      <c r="J7" s="23"/>
    </row>
    <row r="8" spans="1:10" s="22" customFormat="1" ht="26.25" hidden="1" customHeight="1" x14ac:dyDescent="0.45">
      <c r="A8" s="3" t="s">
        <v>16</v>
      </c>
      <c r="B8" s="4" t="s">
        <v>17</v>
      </c>
      <c r="C8" s="4" t="s">
        <v>11</v>
      </c>
      <c r="D8" s="54"/>
      <c r="E8" s="55"/>
      <c r="F8" s="56"/>
      <c r="G8" s="57"/>
      <c r="H8" s="54"/>
      <c r="J8" s="23"/>
    </row>
    <row r="9" spans="1:10" ht="26.25" hidden="1" customHeight="1" x14ac:dyDescent="0.45">
      <c r="A9" s="3" t="s">
        <v>18</v>
      </c>
      <c r="B9" s="4" t="s">
        <v>19</v>
      </c>
      <c r="C9" s="4" t="s">
        <v>11</v>
      </c>
      <c r="D9" s="54"/>
      <c r="E9" s="55"/>
      <c r="F9" s="56"/>
      <c r="G9" s="57"/>
      <c r="H9" s="54"/>
    </row>
    <row r="10" spans="1:10" ht="26.25" hidden="1" customHeight="1" x14ac:dyDescent="0.45">
      <c r="A10" s="3" t="s">
        <v>20</v>
      </c>
      <c r="B10" s="4" t="s">
        <v>21</v>
      </c>
      <c r="C10" s="4" t="s">
        <v>11</v>
      </c>
      <c r="D10" s="54"/>
      <c r="E10" s="55"/>
      <c r="F10" s="56"/>
      <c r="G10" s="57"/>
      <c r="H10" s="54"/>
    </row>
    <row r="11" spans="1:10" ht="26.25" hidden="1" customHeight="1" x14ac:dyDescent="0.45">
      <c r="A11" s="3" t="s">
        <v>22</v>
      </c>
      <c r="B11" s="4" t="s">
        <v>23</v>
      </c>
      <c r="C11" s="4" t="s">
        <v>11</v>
      </c>
      <c r="D11" s="78"/>
      <c r="E11" s="55"/>
      <c r="F11" s="56"/>
      <c r="G11" s="57"/>
      <c r="H11" s="59"/>
    </row>
    <row r="12" spans="1:10" ht="26.25" hidden="1" customHeight="1" x14ac:dyDescent="0.45">
      <c r="A12" s="3" t="s">
        <v>24</v>
      </c>
      <c r="B12" s="4" t="s">
        <v>25</v>
      </c>
      <c r="C12" s="4" t="s">
        <v>11</v>
      </c>
      <c r="D12" s="78"/>
      <c r="E12" s="55"/>
      <c r="F12" s="56"/>
      <c r="G12" s="57"/>
      <c r="H12" s="59"/>
    </row>
    <row r="13" spans="1:10" ht="26.25" hidden="1" customHeight="1" x14ac:dyDescent="0.45">
      <c r="A13" s="3" t="s">
        <v>26</v>
      </c>
      <c r="B13" s="4" t="s">
        <v>27</v>
      </c>
      <c r="C13" s="4" t="s">
        <v>11</v>
      </c>
      <c r="D13" s="78"/>
      <c r="E13" s="55"/>
      <c r="F13" s="56"/>
      <c r="G13" s="57"/>
      <c r="H13" s="54"/>
    </row>
    <row r="14" spans="1:10" s="22" customFormat="1" ht="26.25" hidden="1" customHeight="1" x14ac:dyDescent="0.45">
      <c r="A14" s="33" t="s">
        <v>28</v>
      </c>
      <c r="B14" s="4" t="s">
        <v>29</v>
      </c>
      <c r="C14" s="4" t="s">
        <v>11</v>
      </c>
      <c r="D14" s="54"/>
      <c r="E14" s="55"/>
      <c r="F14" s="56"/>
      <c r="G14" s="58"/>
      <c r="H14" s="54"/>
      <c r="J14" s="23"/>
    </row>
    <row r="15" spans="1:10" ht="26.25" hidden="1" customHeight="1" x14ac:dyDescent="0.45">
      <c r="A15" s="33" t="s">
        <v>30</v>
      </c>
      <c r="B15" s="4" t="s">
        <v>31</v>
      </c>
      <c r="C15" s="4" t="s">
        <v>11</v>
      </c>
      <c r="D15" s="54"/>
      <c r="E15" s="55"/>
      <c r="F15" s="56"/>
      <c r="G15" s="57"/>
      <c r="H15" s="54"/>
    </row>
    <row r="16" spans="1:10" ht="26.25" hidden="1" customHeight="1" x14ac:dyDescent="0.45">
      <c r="A16" s="33" t="s">
        <v>32</v>
      </c>
      <c r="B16" s="4" t="s">
        <v>33</v>
      </c>
      <c r="C16" s="4" t="s">
        <v>11</v>
      </c>
      <c r="D16" s="54"/>
      <c r="E16" s="55"/>
      <c r="F16" s="56"/>
      <c r="G16" s="57"/>
      <c r="H16" s="54"/>
    </row>
    <row r="17" spans="1:10" ht="26.25" hidden="1" customHeight="1" x14ac:dyDescent="0.45">
      <c r="A17" s="33" t="s">
        <v>34</v>
      </c>
      <c r="B17" s="4" t="s">
        <v>35</v>
      </c>
      <c r="C17" s="4" t="s">
        <v>11</v>
      </c>
      <c r="D17" s="54"/>
      <c r="E17" s="55"/>
      <c r="F17" s="56"/>
      <c r="G17" s="57"/>
      <c r="H17" s="54"/>
    </row>
    <row r="18" spans="1:10" ht="26.25" hidden="1" customHeight="1" x14ac:dyDescent="0.45">
      <c r="A18" s="33" t="s">
        <v>36</v>
      </c>
      <c r="B18" s="4" t="s">
        <v>37</v>
      </c>
      <c r="C18" s="4" t="s">
        <v>11</v>
      </c>
      <c r="D18" s="54"/>
      <c r="E18" s="55"/>
      <c r="F18" s="56"/>
      <c r="G18" s="57"/>
      <c r="H18" s="54"/>
    </row>
    <row r="19" spans="1:10" s="22" customFormat="1" ht="26.25" hidden="1" customHeight="1" x14ac:dyDescent="0.45">
      <c r="A19" s="33" t="s">
        <v>38</v>
      </c>
      <c r="B19" s="4" t="s">
        <v>39</v>
      </c>
      <c r="C19" s="4" t="s">
        <v>11</v>
      </c>
      <c r="D19" s="54"/>
      <c r="E19" s="55"/>
      <c r="F19" s="56"/>
      <c r="G19" s="57"/>
      <c r="H19" s="54"/>
      <c r="J19" s="23"/>
    </row>
    <row r="20" spans="1:10" ht="26.25" hidden="1" customHeight="1" x14ac:dyDescent="0.45">
      <c r="A20" s="33" t="s">
        <v>40</v>
      </c>
      <c r="B20" s="4" t="s">
        <v>41</v>
      </c>
      <c r="C20" s="4" t="s">
        <v>11</v>
      </c>
      <c r="D20" s="54"/>
      <c r="E20" s="55"/>
      <c r="F20" s="56"/>
      <c r="G20" s="57"/>
      <c r="H20" s="54"/>
    </row>
    <row r="21" spans="1:10" ht="26.25" hidden="1" customHeight="1" x14ac:dyDescent="0.45">
      <c r="A21" s="33" t="s">
        <v>42</v>
      </c>
      <c r="B21" s="24" t="s">
        <v>43</v>
      </c>
      <c r="C21" s="4" t="s">
        <v>11</v>
      </c>
      <c r="D21" s="54"/>
      <c r="E21" s="55"/>
      <c r="F21" s="56"/>
      <c r="G21" s="57"/>
      <c r="H21" s="54"/>
    </row>
    <row r="22" spans="1:10" ht="26.25" hidden="1" customHeight="1" x14ac:dyDescent="0.45">
      <c r="A22" s="33" t="s">
        <v>44</v>
      </c>
      <c r="B22" s="5" t="s">
        <v>45</v>
      </c>
      <c r="C22" s="4" t="s">
        <v>11</v>
      </c>
      <c r="D22" s="54"/>
      <c r="E22" s="60"/>
      <c r="F22" s="56"/>
      <c r="G22" s="58"/>
      <c r="H22" s="54"/>
    </row>
    <row r="23" spans="1:10" ht="26.25" hidden="1" customHeight="1" x14ac:dyDescent="0.45">
      <c r="A23" s="33" t="s">
        <v>46</v>
      </c>
      <c r="B23" s="4" t="s">
        <v>47</v>
      </c>
      <c r="C23" s="4" t="s">
        <v>11</v>
      </c>
      <c r="D23" s="54"/>
      <c r="E23" s="55"/>
      <c r="F23" s="56"/>
      <c r="G23" s="57"/>
      <c r="H23" s="54"/>
    </row>
    <row r="24" spans="1:10" ht="26.25" hidden="1" customHeight="1" x14ac:dyDescent="0.45">
      <c r="A24" s="33" t="s">
        <v>48</v>
      </c>
      <c r="B24" s="4" t="s">
        <v>49</v>
      </c>
      <c r="C24" s="4" t="s">
        <v>11</v>
      </c>
      <c r="D24" s="54"/>
      <c r="E24" s="55"/>
      <c r="F24" s="56"/>
      <c r="G24" s="57"/>
      <c r="H24" s="54"/>
    </row>
    <row r="25" spans="1:10" ht="26.25" hidden="1" customHeight="1" x14ac:dyDescent="0.45">
      <c r="A25" s="33" t="s">
        <v>50</v>
      </c>
      <c r="B25" s="4" t="s">
        <v>51</v>
      </c>
      <c r="C25" s="4" t="s">
        <v>11</v>
      </c>
      <c r="D25" s="78"/>
      <c r="E25" s="55"/>
      <c r="F25" s="56"/>
      <c r="G25" s="57"/>
      <c r="H25" s="54"/>
      <c r="I25" s="39"/>
    </row>
    <row r="26" spans="1:10" ht="26.25" hidden="1" customHeight="1" x14ac:dyDescent="0.45">
      <c r="A26" s="33" t="s">
        <v>52</v>
      </c>
      <c r="B26" s="4" t="s">
        <v>53</v>
      </c>
      <c r="C26" s="4" t="s">
        <v>11</v>
      </c>
      <c r="D26" s="54"/>
      <c r="E26" s="55"/>
      <c r="F26" s="56"/>
      <c r="G26" s="57"/>
      <c r="H26" s="54"/>
    </row>
    <row r="27" spans="1:10" ht="26.25" hidden="1" customHeight="1" x14ac:dyDescent="0.45">
      <c r="A27" s="33" t="s">
        <v>54</v>
      </c>
      <c r="B27" s="4" t="s">
        <v>55</v>
      </c>
      <c r="C27" s="4" t="s">
        <v>11</v>
      </c>
      <c r="D27" s="54"/>
      <c r="E27" s="55"/>
      <c r="F27" s="56"/>
      <c r="G27" s="57"/>
      <c r="H27" s="54"/>
    </row>
    <row r="28" spans="1:10" ht="26.25" hidden="1" customHeight="1" x14ac:dyDescent="0.45">
      <c r="A28" s="33" t="s">
        <v>56</v>
      </c>
      <c r="B28" s="4" t="s">
        <v>57</v>
      </c>
      <c r="C28" s="4" t="s">
        <v>11</v>
      </c>
      <c r="D28" s="54"/>
      <c r="E28" s="55"/>
      <c r="F28" s="56"/>
      <c r="G28" s="57"/>
      <c r="H28" s="54"/>
    </row>
    <row r="29" spans="1:10" ht="26.25" hidden="1" customHeight="1" x14ac:dyDescent="0.45">
      <c r="A29" s="33" t="s">
        <v>58</v>
      </c>
      <c r="B29" s="4" t="s">
        <v>59</v>
      </c>
      <c r="C29" s="4" t="s">
        <v>11</v>
      </c>
      <c r="D29" s="54"/>
      <c r="E29" s="55"/>
      <c r="F29" s="56"/>
      <c r="G29" s="57"/>
      <c r="H29" s="54"/>
    </row>
    <row r="30" spans="1:10" s="22" customFormat="1" ht="26.25" hidden="1" customHeight="1" x14ac:dyDescent="0.45">
      <c r="A30" s="33" t="s">
        <v>60</v>
      </c>
      <c r="B30" s="4" t="s">
        <v>61</v>
      </c>
      <c r="C30" s="4" t="s">
        <v>11</v>
      </c>
      <c r="D30" s="54"/>
      <c r="E30" s="55"/>
      <c r="F30" s="56"/>
      <c r="G30" s="57"/>
      <c r="H30" s="54"/>
    </row>
    <row r="31" spans="1:10" s="22" customFormat="1" ht="26.25" hidden="1" customHeight="1" x14ac:dyDescent="0.45">
      <c r="A31" s="33" t="s">
        <v>62</v>
      </c>
      <c r="B31" s="4" t="s">
        <v>17</v>
      </c>
      <c r="C31" s="4" t="s">
        <v>11</v>
      </c>
      <c r="D31" s="78"/>
      <c r="E31" s="61"/>
      <c r="F31" s="62"/>
      <c r="G31" s="57"/>
      <c r="H31" s="59"/>
      <c r="J31"/>
    </row>
    <row r="32" spans="1:10" s="22" customFormat="1" ht="26.25" hidden="1" customHeight="1" x14ac:dyDescent="0.45">
      <c r="A32" s="33" t="s">
        <v>63</v>
      </c>
      <c r="B32" s="4" t="s">
        <v>64</v>
      </c>
      <c r="C32" s="4" t="s">
        <v>11</v>
      </c>
      <c r="D32" s="54"/>
      <c r="E32" s="55"/>
      <c r="F32" s="56"/>
      <c r="G32" s="57"/>
      <c r="H32" s="54"/>
      <c r="J32"/>
    </row>
    <row r="33" spans="1:11" s="22" customFormat="1" ht="26.25" hidden="1" customHeight="1" x14ac:dyDescent="0.45">
      <c r="A33" s="33" t="s">
        <v>65</v>
      </c>
      <c r="B33" s="24" t="s">
        <v>66</v>
      </c>
      <c r="C33" s="4" t="s">
        <v>11</v>
      </c>
      <c r="D33" s="78"/>
      <c r="E33" s="55"/>
      <c r="F33" s="56"/>
      <c r="G33" s="57"/>
      <c r="H33" s="59"/>
      <c r="J33"/>
    </row>
    <row r="34" spans="1:11" ht="26.25" hidden="1" customHeight="1" x14ac:dyDescent="0.45">
      <c r="A34" s="33" t="s">
        <v>67</v>
      </c>
      <c r="B34" s="4" t="s">
        <v>68</v>
      </c>
      <c r="C34" s="4" t="s">
        <v>11</v>
      </c>
      <c r="D34" s="54"/>
      <c r="E34" s="55"/>
      <c r="F34" s="56"/>
      <c r="G34" s="58"/>
      <c r="H34" s="54"/>
    </row>
    <row r="35" spans="1:11" ht="26.25" hidden="1" customHeight="1" x14ac:dyDescent="0.45">
      <c r="A35" s="33" t="s">
        <v>69</v>
      </c>
      <c r="B35" s="4" t="s">
        <v>70</v>
      </c>
      <c r="C35" s="4" t="s">
        <v>11</v>
      </c>
      <c r="D35" s="54"/>
      <c r="E35" s="55"/>
      <c r="F35" s="56"/>
      <c r="G35" s="57"/>
      <c r="H35" s="54"/>
    </row>
    <row r="36" spans="1:11" s="22" customFormat="1" ht="26.25" hidden="1" customHeight="1" x14ac:dyDescent="0.45">
      <c r="A36" s="33" t="s">
        <v>71</v>
      </c>
      <c r="B36" s="4" t="s">
        <v>72</v>
      </c>
      <c r="C36" s="4" t="s">
        <v>11</v>
      </c>
      <c r="D36" s="54"/>
      <c r="E36" s="55"/>
      <c r="F36" s="56"/>
      <c r="G36" s="57"/>
      <c r="H36" s="54"/>
      <c r="I36" s="74"/>
      <c r="J36"/>
    </row>
    <row r="37" spans="1:11" s="22" customFormat="1" ht="26.25" hidden="1" customHeight="1" x14ac:dyDescent="0.45">
      <c r="A37" s="33" t="s">
        <v>73</v>
      </c>
      <c r="B37" s="4" t="s">
        <v>74</v>
      </c>
      <c r="C37" s="4" t="s">
        <v>11</v>
      </c>
      <c r="D37" s="54"/>
      <c r="E37" s="55"/>
      <c r="F37" s="56"/>
      <c r="G37" s="57"/>
      <c r="H37" s="54"/>
      <c r="J37"/>
    </row>
    <row r="38" spans="1:11" ht="26.25" hidden="1" customHeight="1" x14ac:dyDescent="0.45">
      <c r="A38" s="3" t="s">
        <v>75</v>
      </c>
      <c r="B38" s="4" t="s">
        <v>76</v>
      </c>
      <c r="C38" s="4" t="s">
        <v>11</v>
      </c>
      <c r="D38" s="54"/>
      <c r="E38" s="55"/>
      <c r="F38" s="56"/>
      <c r="G38" s="57"/>
      <c r="H38" s="54"/>
    </row>
    <row r="39" spans="1:11" ht="26.25" hidden="1" customHeight="1" x14ac:dyDescent="0.45">
      <c r="A39" s="3" t="s">
        <v>77</v>
      </c>
      <c r="B39" s="4" t="s">
        <v>78</v>
      </c>
      <c r="C39" s="4" t="s">
        <v>11</v>
      </c>
      <c r="D39" s="54"/>
      <c r="E39" s="55"/>
      <c r="F39" s="56"/>
      <c r="G39" s="57"/>
      <c r="H39" s="54"/>
    </row>
    <row r="40" spans="1:11" s="22" customFormat="1" ht="26.25" hidden="1" customHeight="1" x14ac:dyDescent="0.45">
      <c r="A40" s="33" t="s">
        <v>79</v>
      </c>
      <c r="B40" s="4" t="s">
        <v>80</v>
      </c>
      <c r="C40" s="4" t="s">
        <v>11</v>
      </c>
      <c r="D40" s="54"/>
      <c r="E40" s="55"/>
      <c r="F40" s="62"/>
      <c r="G40" s="57"/>
      <c r="H40" s="59"/>
      <c r="J40" s="23"/>
    </row>
    <row r="41" spans="1:11" s="22" customFormat="1" ht="26.25" hidden="1" customHeight="1" x14ac:dyDescent="0.45">
      <c r="A41" s="33" t="s">
        <v>81</v>
      </c>
      <c r="B41" s="4" t="s">
        <v>82</v>
      </c>
      <c r="C41" s="4" t="s">
        <v>11</v>
      </c>
      <c r="D41" s="78"/>
      <c r="E41" s="55"/>
      <c r="F41" s="56"/>
      <c r="G41" s="57"/>
      <c r="H41" s="59"/>
      <c r="J41" s="23"/>
    </row>
    <row r="42" spans="1:11" ht="26.25" hidden="1" customHeight="1" x14ac:dyDescent="0.45">
      <c r="A42" s="33" t="s">
        <v>83</v>
      </c>
      <c r="B42" s="4" t="s">
        <v>84</v>
      </c>
      <c r="C42" s="4" t="s">
        <v>85</v>
      </c>
      <c r="D42" s="78"/>
      <c r="E42" s="55"/>
      <c r="F42" s="63"/>
      <c r="G42" s="57"/>
      <c r="H42" s="59"/>
    </row>
    <row r="43" spans="1:11" s="22" customFormat="1" ht="26.25" hidden="1" customHeight="1" x14ac:dyDescent="0.45">
      <c r="A43" s="33" t="s">
        <v>86</v>
      </c>
      <c r="B43" s="4" t="s">
        <v>87</v>
      </c>
      <c r="C43" s="4" t="s">
        <v>85</v>
      </c>
      <c r="D43" s="54"/>
      <c r="E43" s="55"/>
      <c r="F43" s="56"/>
      <c r="G43" s="57"/>
      <c r="H43" s="59"/>
      <c r="J43" s="23"/>
    </row>
    <row r="44" spans="1:11" ht="26.25" hidden="1" customHeight="1" x14ac:dyDescent="0.45">
      <c r="A44" s="33" t="s">
        <v>88</v>
      </c>
      <c r="B44" s="4" t="s">
        <v>89</v>
      </c>
      <c r="C44" s="4" t="s">
        <v>85</v>
      </c>
      <c r="D44" s="78"/>
      <c r="E44" s="55"/>
      <c r="F44" s="63"/>
      <c r="G44" s="57"/>
      <c r="H44" s="54"/>
    </row>
    <row r="45" spans="1:11" ht="26.25" hidden="1" customHeight="1" x14ac:dyDescent="0.45">
      <c r="A45" s="33" t="s">
        <v>90</v>
      </c>
      <c r="B45" s="4" t="s">
        <v>91</v>
      </c>
      <c r="C45" s="4" t="s">
        <v>11</v>
      </c>
      <c r="D45" s="54"/>
      <c r="E45" s="55"/>
      <c r="F45" s="62"/>
      <c r="G45" s="57"/>
      <c r="H45" s="54"/>
    </row>
    <row r="46" spans="1:11" ht="26.25" hidden="1" customHeight="1" x14ac:dyDescent="0.45">
      <c r="A46" s="33" t="s">
        <v>92</v>
      </c>
      <c r="B46" s="4" t="s">
        <v>93</v>
      </c>
      <c r="C46" s="4" t="s">
        <v>11</v>
      </c>
      <c r="D46" s="54"/>
      <c r="E46" s="55"/>
      <c r="F46" s="56"/>
      <c r="G46" s="57"/>
      <c r="H46" s="54"/>
      <c r="I46" s="74"/>
      <c r="K46" s="22"/>
    </row>
    <row r="47" spans="1:11" ht="26.25" hidden="1" customHeight="1" x14ac:dyDescent="0.45">
      <c r="A47" s="33" t="s">
        <v>94</v>
      </c>
      <c r="B47" s="4" t="s">
        <v>95</v>
      </c>
      <c r="C47" s="4" t="s">
        <v>11</v>
      </c>
      <c r="D47" s="54"/>
      <c r="E47" s="55"/>
      <c r="F47" s="56"/>
      <c r="G47" s="57"/>
      <c r="H47" s="54"/>
    </row>
    <row r="48" spans="1:11" ht="26.25" hidden="1" customHeight="1" x14ac:dyDescent="0.45">
      <c r="A48" s="33" t="s">
        <v>96</v>
      </c>
      <c r="B48" s="4" t="s">
        <v>97</v>
      </c>
      <c r="C48" s="4" t="s">
        <v>11</v>
      </c>
      <c r="D48" s="78"/>
      <c r="E48" s="55"/>
      <c r="F48" s="56"/>
      <c r="G48" s="57"/>
      <c r="H48" s="54"/>
    </row>
    <row r="49" spans="1:10" ht="26.25" hidden="1" customHeight="1" x14ac:dyDescent="0.45">
      <c r="A49" s="33" t="s">
        <v>98</v>
      </c>
      <c r="B49" s="4" t="s">
        <v>99</v>
      </c>
      <c r="C49" s="4" t="s">
        <v>11</v>
      </c>
      <c r="D49" s="54"/>
      <c r="E49" s="55"/>
      <c r="F49" s="56"/>
      <c r="G49" s="57"/>
      <c r="H49" s="54"/>
      <c r="I49" s="39"/>
    </row>
    <row r="50" spans="1:10" s="22" customFormat="1" ht="26.25" hidden="1" customHeight="1" x14ac:dyDescent="0.45">
      <c r="A50" s="33" t="s">
        <v>100</v>
      </c>
      <c r="B50" s="4" t="s">
        <v>101</v>
      </c>
      <c r="C50" s="4" t="s">
        <v>11</v>
      </c>
      <c r="D50" s="78"/>
      <c r="E50" s="55"/>
      <c r="F50" s="56"/>
      <c r="G50" s="57"/>
      <c r="H50" s="59"/>
      <c r="J50" s="23"/>
    </row>
    <row r="51" spans="1:10" s="22" customFormat="1" ht="26.25" hidden="1" customHeight="1" x14ac:dyDescent="0.45">
      <c r="A51" s="33" t="s">
        <v>102</v>
      </c>
      <c r="B51" s="4" t="s">
        <v>103</v>
      </c>
      <c r="C51" s="4" t="s">
        <v>11</v>
      </c>
      <c r="D51" s="78"/>
      <c r="E51" s="55"/>
      <c r="F51" s="56"/>
      <c r="G51" s="57"/>
      <c r="H51" s="59"/>
      <c r="J51" s="23"/>
    </row>
    <row r="52" spans="1:10" s="22" customFormat="1" ht="26.25" hidden="1" customHeight="1" x14ac:dyDescent="0.45">
      <c r="A52" s="33" t="s">
        <v>104</v>
      </c>
      <c r="B52" s="4" t="s">
        <v>105</v>
      </c>
      <c r="C52" s="4" t="s">
        <v>11</v>
      </c>
      <c r="D52" s="78"/>
      <c r="E52" s="55"/>
      <c r="F52" s="56"/>
      <c r="G52" s="57"/>
      <c r="H52" s="59"/>
      <c r="J52" s="23"/>
    </row>
    <row r="53" spans="1:10" s="22" customFormat="1" ht="26.25" hidden="1" customHeight="1" x14ac:dyDescent="0.45">
      <c r="A53" s="3" t="s">
        <v>106</v>
      </c>
      <c r="B53" s="4" t="s">
        <v>107</v>
      </c>
      <c r="C53" s="4" t="s">
        <v>11</v>
      </c>
      <c r="D53" s="78"/>
      <c r="E53" s="55"/>
      <c r="F53" s="56"/>
      <c r="G53" s="57"/>
      <c r="H53" s="54"/>
      <c r="J53" s="23"/>
    </row>
    <row r="54" spans="1:10" s="22" customFormat="1" ht="26.25" hidden="1" customHeight="1" x14ac:dyDescent="0.45">
      <c r="A54" s="33" t="s">
        <v>108</v>
      </c>
      <c r="B54" s="4" t="s">
        <v>109</v>
      </c>
      <c r="C54" s="4" t="s">
        <v>11</v>
      </c>
      <c r="D54" s="78"/>
      <c r="E54" s="55"/>
      <c r="F54" s="56"/>
      <c r="G54" s="57"/>
      <c r="H54" s="54"/>
      <c r="J54" s="23"/>
    </row>
    <row r="55" spans="1:10" s="22" customFormat="1" ht="26.25" hidden="1" customHeight="1" x14ac:dyDescent="0.45">
      <c r="A55" s="33" t="s">
        <v>108</v>
      </c>
      <c r="B55" s="4" t="s">
        <v>109</v>
      </c>
      <c r="C55" s="4" t="s">
        <v>11</v>
      </c>
      <c r="D55" s="78"/>
      <c r="E55" s="55"/>
      <c r="F55" s="56"/>
      <c r="G55" s="57"/>
      <c r="H55" s="54"/>
      <c r="J55" s="23"/>
    </row>
    <row r="56" spans="1:10" s="22" customFormat="1" ht="26.25" hidden="1" customHeight="1" x14ac:dyDescent="0.45">
      <c r="A56" s="33" t="s">
        <v>108</v>
      </c>
      <c r="B56" s="4" t="s">
        <v>109</v>
      </c>
      <c r="C56" s="4" t="s">
        <v>11</v>
      </c>
      <c r="D56" s="78"/>
      <c r="E56" s="55"/>
      <c r="F56" s="56"/>
      <c r="G56" s="57"/>
      <c r="H56" s="54"/>
      <c r="J56" s="23"/>
    </row>
    <row r="57" spans="1:10" ht="26.25" hidden="1" customHeight="1" x14ac:dyDescent="0.45">
      <c r="A57" s="33" t="s">
        <v>110</v>
      </c>
      <c r="B57" s="4" t="s">
        <v>111</v>
      </c>
      <c r="C57" s="4" t="s">
        <v>11</v>
      </c>
      <c r="D57" s="78"/>
      <c r="E57" s="55"/>
      <c r="F57" s="56"/>
      <c r="G57" s="57"/>
      <c r="H57" s="59"/>
    </row>
    <row r="58" spans="1:10" s="22" customFormat="1" ht="26.25" hidden="1" customHeight="1" x14ac:dyDescent="0.45">
      <c r="A58" s="33" t="s">
        <v>112</v>
      </c>
      <c r="B58" s="4" t="s">
        <v>109</v>
      </c>
      <c r="C58" s="4" t="s">
        <v>11</v>
      </c>
      <c r="D58" s="78"/>
      <c r="E58" s="55"/>
      <c r="F58" s="56"/>
      <c r="G58" s="57"/>
      <c r="H58" s="73"/>
      <c r="I58" s="74"/>
      <c r="J58"/>
    </row>
    <row r="59" spans="1:10" ht="26.25" hidden="1" customHeight="1" x14ac:dyDescent="0.45">
      <c r="A59" s="3" t="s">
        <v>113</v>
      </c>
      <c r="B59" s="4" t="s">
        <v>109</v>
      </c>
      <c r="C59" s="4" t="s">
        <v>11</v>
      </c>
      <c r="D59" s="78"/>
      <c r="E59" s="55"/>
      <c r="F59" s="56"/>
      <c r="G59" s="57"/>
      <c r="H59" s="59"/>
    </row>
    <row r="60" spans="1:10" ht="26.25" hidden="1" customHeight="1" x14ac:dyDescent="0.45">
      <c r="A60" s="3" t="s">
        <v>114</v>
      </c>
      <c r="B60" s="4" t="s">
        <v>115</v>
      </c>
      <c r="C60" s="4" t="s">
        <v>11</v>
      </c>
      <c r="D60" s="54"/>
      <c r="E60" s="55"/>
      <c r="F60" s="56"/>
      <c r="G60" s="57"/>
      <c r="H60" s="59"/>
    </row>
    <row r="61" spans="1:10" ht="26.25" hidden="1" customHeight="1" x14ac:dyDescent="0.45">
      <c r="A61" s="33" t="s">
        <v>116</v>
      </c>
      <c r="B61" s="4" t="s">
        <v>117</v>
      </c>
      <c r="C61" s="4" t="s">
        <v>11</v>
      </c>
      <c r="D61" s="54"/>
      <c r="E61" s="55"/>
      <c r="F61" s="56"/>
      <c r="G61" s="57"/>
      <c r="H61" s="54"/>
    </row>
    <row r="62" spans="1:10" ht="26.25" hidden="1" customHeight="1" x14ac:dyDescent="0.45">
      <c r="A62" s="33" t="s">
        <v>116</v>
      </c>
      <c r="B62" s="4" t="s">
        <v>117</v>
      </c>
      <c r="C62" s="4" t="s">
        <v>11</v>
      </c>
      <c r="D62" s="54"/>
      <c r="E62" s="55"/>
      <c r="F62" s="56"/>
      <c r="G62" s="57"/>
      <c r="H62" s="54"/>
    </row>
    <row r="63" spans="1:10" ht="26.25" hidden="1" customHeight="1" x14ac:dyDescent="0.45">
      <c r="A63" s="33" t="s">
        <v>116</v>
      </c>
      <c r="B63" s="4" t="s">
        <v>117</v>
      </c>
      <c r="C63" s="4" t="s">
        <v>11</v>
      </c>
      <c r="D63" s="78"/>
      <c r="E63" s="55"/>
      <c r="F63" s="56"/>
      <c r="G63" s="57"/>
      <c r="H63" s="54"/>
      <c r="I63" s="39"/>
    </row>
    <row r="64" spans="1:10" ht="26.25" hidden="1" customHeight="1" x14ac:dyDescent="0.45">
      <c r="A64" s="3" t="s">
        <v>118</v>
      </c>
      <c r="B64" s="24" t="s">
        <v>119</v>
      </c>
      <c r="C64" s="4" t="s">
        <v>11</v>
      </c>
      <c r="D64" s="54"/>
      <c r="E64" s="55"/>
      <c r="F64" s="56"/>
      <c r="G64" s="57"/>
      <c r="H64" s="54"/>
      <c r="I64" s="39"/>
    </row>
    <row r="65" spans="1:11" ht="39.75" hidden="1" customHeight="1" x14ac:dyDescent="0.45">
      <c r="A65" s="3" t="s">
        <v>120</v>
      </c>
      <c r="B65" s="25" t="s">
        <v>121</v>
      </c>
      <c r="C65" s="4" t="s">
        <v>11</v>
      </c>
      <c r="D65" s="54"/>
      <c r="E65" s="55"/>
      <c r="F65" s="56"/>
      <c r="G65" s="57"/>
      <c r="H65" s="54"/>
      <c r="I65" s="39"/>
      <c r="K65" s="72"/>
    </row>
    <row r="66" spans="1:11" ht="26.25" hidden="1" customHeight="1" x14ac:dyDescent="0.45">
      <c r="A66" s="33" t="s">
        <v>122</v>
      </c>
      <c r="B66" s="25" t="s">
        <v>123</v>
      </c>
      <c r="C66" s="4" t="s">
        <v>11</v>
      </c>
      <c r="D66" s="54"/>
      <c r="E66" s="55"/>
      <c r="F66" s="56"/>
      <c r="G66" s="57"/>
      <c r="H66" s="54"/>
      <c r="I66" s="39"/>
    </row>
    <row r="67" spans="1:11" ht="26.25" hidden="1" customHeight="1" x14ac:dyDescent="0.45">
      <c r="A67" s="65" t="s">
        <v>124</v>
      </c>
      <c r="B67" s="30" t="s">
        <v>125</v>
      </c>
      <c r="C67" s="4" t="s">
        <v>11</v>
      </c>
      <c r="D67" s="54"/>
      <c r="E67" s="55"/>
      <c r="F67" s="56"/>
      <c r="G67" s="64"/>
      <c r="H67" s="54"/>
    </row>
    <row r="68" spans="1:11" ht="26.25" hidden="1" customHeight="1" x14ac:dyDescent="0.45">
      <c r="A68" s="3" t="s">
        <v>126</v>
      </c>
      <c r="B68" s="25" t="s">
        <v>105</v>
      </c>
      <c r="C68" s="25" t="s">
        <v>11</v>
      </c>
      <c r="D68" s="54"/>
      <c r="E68" s="55"/>
      <c r="F68" s="56"/>
      <c r="G68" s="57"/>
      <c r="H68" s="54"/>
      <c r="I68" s="39"/>
    </row>
    <row r="69" spans="1:11" ht="26.25" hidden="1" customHeight="1" x14ac:dyDescent="0.45">
      <c r="A69" s="3" t="s">
        <v>127</v>
      </c>
      <c r="B69" s="25" t="s">
        <v>128</v>
      </c>
      <c r="C69" s="25" t="s">
        <v>129</v>
      </c>
      <c r="D69" s="78"/>
      <c r="E69" s="55"/>
      <c r="F69" s="56"/>
      <c r="G69" s="57"/>
      <c r="H69" s="59"/>
    </row>
    <row r="70" spans="1:11" ht="26.25" hidden="1" customHeight="1" x14ac:dyDescent="0.45">
      <c r="A70" s="3" t="s">
        <v>130</v>
      </c>
      <c r="B70" s="25" t="s">
        <v>131</v>
      </c>
      <c r="C70" s="25" t="s">
        <v>11</v>
      </c>
      <c r="D70" s="54"/>
      <c r="E70" s="55"/>
      <c r="F70" s="56"/>
      <c r="G70" s="57"/>
      <c r="H70" s="54"/>
      <c r="I70" s="39"/>
    </row>
    <row r="71" spans="1:11" s="22" customFormat="1" ht="26.25" hidden="1" customHeight="1" x14ac:dyDescent="0.45">
      <c r="A71" s="3" t="s">
        <v>132</v>
      </c>
      <c r="B71" s="25" t="s">
        <v>133</v>
      </c>
      <c r="C71" s="25" t="s">
        <v>129</v>
      </c>
      <c r="D71" s="54"/>
      <c r="E71" s="55"/>
      <c r="F71" s="56"/>
      <c r="G71" s="57"/>
      <c r="H71" s="54"/>
      <c r="J71" s="23"/>
    </row>
    <row r="72" spans="1:11" hidden="1" x14ac:dyDescent="0.45">
      <c r="A72" s="33"/>
      <c r="B72" s="25"/>
      <c r="C72" s="25"/>
      <c r="D72" s="54"/>
      <c r="E72" s="55"/>
      <c r="F72" s="56"/>
      <c r="G72" s="57"/>
      <c r="H72" s="54"/>
    </row>
    <row r="73" spans="1:11" hidden="1" x14ac:dyDescent="0.45"/>
    <row r="74" spans="1:11" hidden="1" x14ac:dyDescent="0.45">
      <c r="E74" s="44" t="s">
        <v>134</v>
      </c>
      <c r="F74" s="45">
        <f>SUM(F5:F72)</f>
        <v>0</v>
      </c>
      <c r="I74" s="53">
        <f>SUM(I5:I71)</f>
        <v>0</v>
      </c>
    </row>
    <row r="75" spans="1:11" hidden="1" x14ac:dyDescent="0.45">
      <c r="I75" s="39"/>
    </row>
    <row r="76" spans="1:11" hidden="1" x14ac:dyDescent="0.45">
      <c r="C76" s="27" t="s">
        <v>135</v>
      </c>
      <c r="D76" s="38"/>
      <c r="E76" s="39"/>
      <c r="I76" s="39"/>
    </row>
    <row r="77" spans="1:11" hidden="1" x14ac:dyDescent="0.45">
      <c r="D77" s="38" t="s">
        <v>136</v>
      </c>
      <c r="E77" s="39">
        <f>F20+F28+F29+F30+SUM(F47:F71)</f>
        <v>0</v>
      </c>
      <c r="I77" s="39"/>
    </row>
    <row r="78" spans="1:11" hidden="1" x14ac:dyDescent="0.45">
      <c r="D78" t="s">
        <v>137</v>
      </c>
      <c r="E78" s="39">
        <f>F8+F17</f>
        <v>0</v>
      </c>
      <c r="H78" s="52"/>
      <c r="I78" s="39"/>
    </row>
    <row r="79" spans="1:11" hidden="1" x14ac:dyDescent="0.45">
      <c r="D79" t="s">
        <v>138</v>
      </c>
      <c r="E79" s="39">
        <f>F5+F6+F7+F9+F10+F11+F12+F13+F14+F15+F18+F22+F23+F27+F31+F32+F33+F34+F35+F36+F39+F40+F41+F45+F46</f>
        <v>0</v>
      </c>
      <c r="I79" s="39"/>
    </row>
    <row r="80" spans="1:11" hidden="1" x14ac:dyDescent="0.45">
      <c r="D80" t="s">
        <v>139</v>
      </c>
      <c r="E80" s="39">
        <f>F16+F19+F21+F24+F25+F26+F37+F38+F42+F43+F44</f>
        <v>0</v>
      </c>
      <c r="I80" s="39"/>
    </row>
    <row r="81" spans="4:9" hidden="1" x14ac:dyDescent="0.45">
      <c r="D81" t="s">
        <v>140</v>
      </c>
      <c r="E81" s="47"/>
      <c r="I81" s="39"/>
    </row>
    <row r="82" spans="4:9" hidden="1" x14ac:dyDescent="0.45">
      <c r="E82" s="39">
        <f>SUM(E77:E81)</f>
        <v>0</v>
      </c>
      <c r="I82" s="39"/>
    </row>
    <row r="83" spans="4:9" hidden="1" x14ac:dyDescent="0.45">
      <c r="E83"/>
      <c r="H83" s="52"/>
      <c r="I83" s="39"/>
    </row>
    <row r="84" spans="4:9" hidden="1" x14ac:dyDescent="0.45">
      <c r="E84"/>
      <c r="H84" s="52"/>
      <c r="I84" s="39"/>
    </row>
    <row r="85" spans="4:9" hidden="1" x14ac:dyDescent="0.45">
      <c r="E85"/>
      <c r="H85" s="52"/>
      <c r="I85" s="39"/>
    </row>
    <row r="86" spans="4:9" hidden="1" x14ac:dyDescent="0.45">
      <c r="E86"/>
      <c r="I86" s="39"/>
    </row>
    <row r="87" spans="4:9" hidden="1" x14ac:dyDescent="0.45">
      <c r="E87" s="46">
        <v>1</v>
      </c>
      <c r="F87" s="39">
        <f>D87*E87</f>
        <v>0</v>
      </c>
      <c r="I87" s="39"/>
    </row>
    <row r="88" spans="4:9" hidden="1" x14ac:dyDescent="0.45">
      <c r="E88" s="46">
        <v>2</v>
      </c>
      <c r="F88" s="39">
        <f t="shared" ref="F88:F93" si="0">D88*E88</f>
        <v>0</v>
      </c>
      <c r="I88" s="39"/>
    </row>
    <row r="89" spans="4:9" hidden="1" x14ac:dyDescent="0.45">
      <c r="E89" s="46">
        <v>5</v>
      </c>
      <c r="F89" s="39">
        <f t="shared" si="0"/>
        <v>0</v>
      </c>
      <c r="I89" s="39"/>
    </row>
    <row r="90" spans="4:9" hidden="1" x14ac:dyDescent="0.45">
      <c r="E90" s="46">
        <v>10</v>
      </c>
      <c r="F90" s="39">
        <f t="shared" si="0"/>
        <v>0</v>
      </c>
      <c r="I90" s="39"/>
    </row>
    <row r="91" spans="4:9" hidden="1" x14ac:dyDescent="0.45">
      <c r="E91" s="46">
        <v>20</v>
      </c>
      <c r="F91" s="39">
        <f t="shared" si="0"/>
        <v>0</v>
      </c>
      <c r="I91" s="39"/>
    </row>
    <row r="92" spans="4:9" hidden="1" x14ac:dyDescent="0.45">
      <c r="E92" s="46">
        <v>50</v>
      </c>
      <c r="F92" s="39">
        <f t="shared" si="0"/>
        <v>0</v>
      </c>
      <c r="I92" s="39"/>
    </row>
    <row r="93" spans="4:9" hidden="1" x14ac:dyDescent="0.45">
      <c r="E93" s="46">
        <v>100</v>
      </c>
      <c r="F93" s="39">
        <f t="shared" si="0"/>
        <v>0</v>
      </c>
      <c r="H93" s="52"/>
      <c r="I93" s="39"/>
    </row>
    <row r="94" spans="4:9" hidden="1" x14ac:dyDescent="0.45">
      <c r="E94" s="46" t="s">
        <v>141</v>
      </c>
      <c r="H94" s="52"/>
      <c r="I94" s="39"/>
    </row>
    <row r="95" spans="4:9" hidden="1" x14ac:dyDescent="0.45">
      <c r="F95" s="48">
        <f>SUM(F87:F94)</f>
        <v>0</v>
      </c>
      <c r="I95" s="39"/>
    </row>
    <row r="96" spans="4:9" hidden="1" x14ac:dyDescent="0.45">
      <c r="E96" s="38" t="s">
        <v>142</v>
      </c>
      <c r="F96" s="51"/>
      <c r="I96" s="39"/>
    </row>
    <row r="97" spans="5:9" hidden="1" x14ac:dyDescent="0.45">
      <c r="E97" s="38" t="s">
        <v>143</v>
      </c>
      <c r="F97" s="47"/>
      <c r="I97" s="39"/>
    </row>
    <row r="98" spans="5:9" hidden="1" x14ac:dyDescent="0.45">
      <c r="F98" s="39">
        <f>SUM(F95:F97)</f>
        <v>0</v>
      </c>
      <c r="I98" s="39"/>
    </row>
    <row r="99" spans="5:9" hidden="1" x14ac:dyDescent="0.45">
      <c r="I99" s="39"/>
    </row>
    <row r="100" spans="5:9" x14ac:dyDescent="0.45">
      <c r="I100" s="39"/>
    </row>
    <row r="101" spans="5:9" x14ac:dyDescent="0.45">
      <c r="H101" s="52"/>
      <c r="I101" s="39"/>
    </row>
    <row r="102" spans="5:9" x14ac:dyDescent="0.45">
      <c r="I102" s="39"/>
    </row>
    <row r="103" spans="5:9" x14ac:dyDescent="0.45">
      <c r="I103" s="39"/>
    </row>
    <row r="104" spans="5:9" x14ac:dyDescent="0.45">
      <c r="H104" s="52"/>
      <c r="I104" s="39"/>
    </row>
    <row r="105" spans="5:9" x14ac:dyDescent="0.45">
      <c r="I105" s="39"/>
    </row>
    <row r="106" spans="5:9" x14ac:dyDescent="0.45">
      <c r="H106" s="52"/>
      <c r="I106" s="39"/>
    </row>
    <row r="107" spans="5:9" x14ac:dyDescent="0.45">
      <c r="H107" s="52"/>
      <c r="I107" s="39"/>
    </row>
    <row r="108" spans="5:9" x14ac:dyDescent="0.45">
      <c r="I108" s="39"/>
    </row>
    <row r="109" spans="5:9" x14ac:dyDescent="0.45">
      <c r="I109" s="39"/>
    </row>
    <row r="110" spans="5:9" x14ac:dyDescent="0.45">
      <c r="I110" s="39"/>
    </row>
    <row r="111" spans="5:9" x14ac:dyDescent="0.45">
      <c r="H111" s="52"/>
      <c r="I111" s="39"/>
    </row>
    <row r="112" spans="5:9" x14ac:dyDescent="0.45">
      <c r="I112" s="39"/>
    </row>
    <row r="113" spans="9:9" x14ac:dyDescent="0.45">
      <c r="I113" s="39"/>
    </row>
    <row r="114" spans="9:9" x14ac:dyDescent="0.45">
      <c r="I114" s="39"/>
    </row>
    <row r="115" spans="9:9" x14ac:dyDescent="0.45">
      <c r="I115" s="39"/>
    </row>
    <row r="116" spans="9:9" x14ac:dyDescent="0.45">
      <c r="I116" s="39"/>
    </row>
    <row r="117" spans="9:9" x14ac:dyDescent="0.45">
      <c r="I117" s="53"/>
    </row>
  </sheetData>
  <sortState xmlns:xlrd2="http://schemas.microsoft.com/office/spreadsheetml/2017/richdata2" ref="A1:I117">
    <sortCondition ref="A5:A72"/>
  </sortState>
  <mergeCells count="1">
    <mergeCell ref="A2:C3"/>
  </mergeCells>
  <phoneticPr fontId="20" type="noConversion"/>
  <hyperlinks>
    <hyperlink ref="A5" location="'Lot 1'!A1" display="Lot 1" xr:uid="{CD9D7641-1775-44A3-BB2B-CC129259C57B}"/>
    <hyperlink ref="A6" location="'Lot 2'!A1" display="Lot 2" xr:uid="{24E378F0-F49D-484C-8968-8FD4AD446387}"/>
    <hyperlink ref="A7" location="'Lot 3'!A1" display="Lot 3" xr:uid="{813438D3-14E2-4D6B-B116-6BCF6A9F9A62}"/>
    <hyperlink ref="A8" location="'Lot 4'!A1" display="Lot 4" xr:uid="{567A2E17-8A9D-4193-ACF3-B77B1E3455D8}"/>
    <hyperlink ref="A9" location="'Lot 5'!A1" display="Lot 5" xr:uid="{B112D077-CDCB-43C5-96FA-8CA23340747E}"/>
    <hyperlink ref="A10" location="'Lot 6'!A1" display="Lot 6" xr:uid="{EA50783A-9F64-4A62-9D81-01704F572BED}"/>
    <hyperlink ref="A12" location="'Lot 8'!A1" display="Lot 8" xr:uid="{1684D482-C7B9-4301-9815-CE277D285479}"/>
    <hyperlink ref="A13" location="'Lot 9'!A1" display="Lot 9" xr:uid="{598770DF-0361-48B0-9C3D-F0B809C8AF7D}"/>
    <hyperlink ref="A11" location="'Lot 7'!A1" display="Lot 7" xr:uid="{3EE1AD30-6726-47F0-BCA4-8933F88A5E49}"/>
    <hyperlink ref="A15" location="'Lot 11'!Zone_d_impression" display="Lot 11" xr:uid="{010F5789-FC58-410C-939E-09253728A0EE}"/>
    <hyperlink ref="A16" location="'Lot 12'!A1" display="Lot 12" xr:uid="{800F9721-8256-4534-933A-89E5F7981249}"/>
    <hyperlink ref="A17" location="'Lot 13'!A1" display="Lot 13" xr:uid="{8C2F44FB-1F1D-48D9-91F0-FDCFE2BB14A4}"/>
    <hyperlink ref="A19" location="'Lot 15'!Zone_d_impression" display="Lot 15" xr:uid="{DD4DD811-D125-457F-943B-EDD868CD59DE}"/>
    <hyperlink ref="A20" location="'Lot 16'!Zone_d_impression" display="Lot 16" xr:uid="{51218B78-DFFD-4D5B-A4F6-8EB0070E39E5}"/>
    <hyperlink ref="A21" location="'Lot 17'!Zone_d_impression" display="Lot 17" xr:uid="{5F4B13B5-E527-4C32-AF9B-99A18207B412}"/>
    <hyperlink ref="A22" location="'Lot 18'!Zone_d_impression" display="Lot 18" xr:uid="{D00C866C-EEAE-4E78-9ED8-1FDBE4388E2F}"/>
    <hyperlink ref="A23" location="'Lot 19'!Zone_d_impression" display="Lot 19" xr:uid="{4DD70E53-C405-41E5-9385-8C08CB61F38C}"/>
    <hyperlink ref="A27" location="'Lot 23'!A1" display="Lot 23" xr:uid="{09B1E27F-9288-4E52-9B48-A729038F526F}"/>
    <hyperlink ref="A28" location="'Lot 24'!A1" display="Lot 24" xr:uid="{AB8B79D8-42A0-423D-9363-9AF440FA094B}"/>
    <hyperlink ref="A29" location="'Lot 25'!A1" display="Lot 25" xr:uid="{4DD7EEAE-EF8A-4F78-8BBB-258641CBB35D}"/>
    <hyperlink ref="A30" location="'Lot 26'!A1" display="Lot 26" xr:uid="{7866E7AA-917D-499D-AE90-EF452822B49A}"/>
    <hyperlink ref="A31" location="'Lot 27'!A1" display="Lot 27" xr:uid="{63A2BE6A-27F5-470F-B66E-2A7180F4BB33}"/>
    <hyperlink ref="A32" location="'Lot 28'!A1" display="Lot 28" xr:uid="{B4E7B8CC-93DF-45B9-9EF5-B613ED94B196}"/>
    <hyperlink ref="A33" location="'Lot 29'!A1" display="Lot 29" xr:uid="{0DD90793-FD8D-4455-A1DF-1A11269A362F}"/>
    <hyperlink ref="A34" location="'Lot 30'!A1" display="Lot 30" xr:uid="{3FB7F906-2233-44D0-B1DD-779038146486}"/>
    <hyperlink ref="A35" location="'Lot 31'!A1" display="Lot 31" xr:uid="{23DFBFAF-E1CF-43DD-A7B6-3A9703D7E876}"/>
    <hyperlink ref="A36" location="'Lot 31'!A1" display="Lot 31" xr:uid="{E440305A-43B1-45B7-8101-75CDBB571E82}"/>
    <hyperlink ref="A36" location="'Lot 32'!A1" display="Lot 32" xr:uid="{8709995D-C2D0-47B6-80D7-64E02E3599DA}"/>
    <hyperlink ref="A38" location="'Lot 34'!Zone_d_impression" display="Lot 34" xr:uid="{9337F620-FDEA-4B04-8F77-0EAFC22C2D2E}"/>
    <hyperlink ref="A41" location="'Lot 37'!Zone_d_impression" display="Lot 37" xr:uid="{CC4469A4-0C99-4AC2-84C5-071AD31F4814}"/>
    <hyperlink ref="A42" location="'Lot 38'!Zone_d_impression" display="Lot 38" xr:uid="{824B683A-6928-4DC7-B45B-B94B11018DDD}"/>
    <hyperlink ref="A43" location="'Lot 39'!Zone_d_impression" display="Lot 39" xr:uid="{26AA0D7D-0C77-4CD8-8263-77D19EC5047F}"/>
    <hyperlink ref="A44" location="'Lot 40'!Zone_d_impression" display="Lot 40" xr:uid="{8598136F-C0C9-4C5D-99B2-08102B486DF8}"/>
    <hyperlink ref="A45" location="'Lot 41'!Zone_d_impression" display="Lot 41" xr:uid="{FE092414-FB80-479C-9898-36459ED50DAC}"/>
    <hyperlink ref="A39" location="'Lot 35'!Zone_d_impression" display="Lot 35" xr:uid="{8937E043-B43C-45BC-8135-683F6D21202C}"/>
    <hyperlink ref="A40" location="'Lot 36'!Zone_d_impression" display="Lot 36" xr:uid="{2BE4DE98-8CA7-4C08-BF8A-88105F373647}"/>
    <hyperlink ref="A37" location="'Lot 33'!Zone_d_impression" display="Lot 33" xr:uid="{31B05143-CC3A-4346-A128-41510180E65F}"/>
    <hyperlink ref="A46" location="'Lot 42'!Zone_d_impression" display="Lot 42" xr:uid="{FDB3E631-8E20-400D-AD87-11A645929C48}"/>
    <hyperlink ref="A47" location="'Lot 43'!Zone_d_impression" display="Lot 43" xr:uid="{17247DE0-E4D2-4FA0-AB1A-65B85BCF2ADD}"/>
    <hyperlink ref="A48" location="'Lot 44'!Zone_d_impression" display="Lot 44" xr:uid="{7492F97D-CC53-4205-ACA0-25DF64CC4FE0}"/>
    <hyperlink ref="A49" location="'Lot 45'!Zone_d_impression" display="Lot 45" xr:uid="{7A916380-71B2-4E7C-989C-3B58946F5402}"/>
    <hyperlink ref="A50" location="'Lot 46'!Zone_d_impression" display="Lot 46" xr:uid="{14341D33-D16D-467F-858F-B331538DB4F3}"/>
    <hyperlink ref="A51" location="'Lot 47'!Zone_d_impression" display="Lot 47" xr:uid="{FE4AE1A9-6732-434A-9944-321CEE89B266}"/>
    <hyperlink ref="A52" location="'Lot 48'!Zone_d_impression" display="Lot 48" xr:uid="{C027A4CD-CDDB-427E-BAAE-F39FB9C0E460}"/>
    <hyperlink ref="A53" location="'Lot 49'!Zone_d_impression" display="Lot 49" xr:uid="{BC092D53-A359-4E6D-B198-AC5BCA90A096}"/>
    <hyperlink ref="A54" location="'Lot 50'!Zone_d_impression" display="Lot 50" xr:uid="{301DF83B-62EF-4A9D-9BBB-C880E59265EC}"/>
    <hyperlink ref="A57" location="'Lot 51'!Zone_d_impression" display="Lot 51" xr:uid="{1B4CA17E-6779-4D16-B541-690614979282}"/>
    <hyperlink ref="A58" location="'Lot 52'!Zone_d_impression" display="Lot 52" xr:uid="{D8B1D813-59E8-4FBB-99A6-86AAB1685058}"/>
    <hyperlink ref="A59" location="'Lot 53'!Zone_d_impression" display="Lot 53" xr:uid="{33EB43B3-1540-4395-929A-DB06B74D0F4E}"/>
    <hyperlink ref="A63" location="'Lot 55'!Zone_d_impression" display="Lot 55" xr:uid="{DC460DF5-219F-4E3C-99AD-8160660CAB26}"/>
    <hyperlink ref="A64" location="'Lot 56'!Zone_d_impression" display="Lot 56" xr:uid="{C29616A7-F821-4173-8370-091A81742CCB}"/>
    <hyperlink ref="A65" location="'Lot 57'!Zone_d_impression" display="Lot 57" xr:uid="{D2CB980A-FC07-4934-A9EB-97ACBEF49BC8}"/>
    <hyperlink ref="A66" location="'Lot 58'!Zone_d_impression" display="Lot 58" xr:uid="{C20D8261-6945-4992-9047-FD76EA93F7AD}"/>
    <hyperlink ref="A67" location="'Lot 59'!Zone_d_impression" display="Lot 59" xr:uid="{95537DDD-E9EA-45B3-8FD6-E31FAFF34408}"/>
    <hyperlink ref="A68" location="'Lot 60'!Zone_d_impression" display="Lot 60" xr:uid="{8DC8DA54-6E83-45FF-91D1-C83431F0DAEC}"/>
    <hyperlink ref="A69" location="'Lot 61'!Zone_d_impression" display="Lot 61" xr:uid="{A5ED48FA-3AEC-4C89-B3CB-3F22A96A8B54}"/>
    <hyperlink ref="A71" location="'Lot 63'!Zone_d_impression" display="Lot 63" xr:uid="{8C99DBB4-73C5-44FC-B59D-8D83919F6E8E}"/>
    <hyperlink ref="A14" location="'Lot 10'!Zone_d_impression" display="Lot 10" xr:uid="{A553B37B-3EE2-4CFA-92BE-CAFAF29CD23C}"/>
    <hyperlink ref="A24" location="'Lot 20'!Zone_d_impression" display="Lot 20" xr:uid="{3D474FA4-4933-4BC8-AA36-389EEADE1D8A}"/>
    <hyperlink ref="A25" location="'Lot 21'!Zone_d_impression" display="Lot 21" xr:uid="{35813A0F-0EA7-4533-832B-EB5B2BDD7C46}"/>
    <hyperlink ref="A70" location="'Lot 121'!Zone_d_impression" display="Lot 121" xr:uid="{2151CD5C-54A4-45F6-9440-362DA3ED7F53}"/>
    <hyperlink ref="A18" location="'Lot 14'!Zone_d_impression" display="Lot 14" xr:uid="{B275C64E-F187-4565-8E2E-46ACD15068DD}"/>
    <hyperlink ref="A26" location="'Lot 22'!Zone_d_impression" display="Lot 22" xr:uid="{786F936E-1BEE-411A-AEF7-9F9EE1A8F586}"/>
    <hyperlink ref="A55" location="'Lot 50'!Zone_d_impression" display="Lot 50" xr:uid="{4484A368-4624-4D78-81A2-56E8C060B123}"/>
    <hyperlink ref="A61" location="'Lot 55'!Zone_d_impression" display="Lot 55" xr:uid="{F0F73760-50BC-4E89-B2EB-BE022289D3A1}"/>
    <hyperlink ref="A62" location="'Lot 55'!Zone_d_impression" display="Lot 55" xr:uid="{762D5378-9C33-4BDB-AAF3-A15D90256BA1}"/>
    <hyperlink ref="A56" location="'Lot 50'!Zone_d_impression" display="Lot 50" xr:uid="{AEE1C65A-CD53-44C1-91BE-C4BAE5045BAF}"/>
    <hyperlink ref="A60" location="'Lot 54'!Zone_d_impression" display="Lot 54" xr:uid="{7C72D985-E3A9-4FD0-B3DC-6F5EC8DBCCAF}"/>
  </hyperlinks>
  <pageMargins left="1.299212598425197" right="0" top="0.55118110236220474" bottom="0.55118110236220474" header="0.31496062992125984" footer="0.31496062992125984"/>
  <pageSetup scale="80" orientation="landscape" r:id="rId1"/>
  <rowBreaks count="1" manualBreakCount="1">
    <brk id="75" max="1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94D4-3CCC-45F1-9FAB-0AC70D8C279B}">
  <dimension ref="A1:S28"/>
  <sheetViews>
    <sheetView zoomScaleNormal="100" workbookViewId="0">
      <selection activeCell="A28" sqref="A28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9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185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1" customHeight="1" x14ac:dyDescent="0.5">
      <c r="A11" s="13" t="s">
        <v>181</v>
      </c>
      <c r="B11" s="14" t="s">
        <v>186</v>
      </c>
      <c r="C11" s="14"/>
      <c r="D11" s="14"/>
      <c r="E11" s="11"/>
    </row>
    <row r="12" spans="1:19" ht="21" customHeight="1" x14ac:dyDescent="0.5">
      <c r="A12" s="13" t="s">
        <v>153</v>
      </c>
      <c r="B12" s="14" t="s">
        <v>183</v>
      </c>
      <c r="C12" s="14"/>
      <c r="D12" s="14"/>
      <c r="E12" s="11"/>
    </row>
    <row r="13" spans="1:19" ht="15" customHeight="1" x14ac:dyDescent="0.7">
      <c r="A13" s="13"/>
      <c r="B13" s="14"/>
      <c r="C13" s="14"/>
      <c r="D13" s="14"/>
      <c r="E13" s="17"/>
      <c r="Q13" s="10"/>
      <c r="R13" s="10"/>
      <c r="S13" s="10"/>
    </row>
    <row r="14" spans="1:19" ht="15" customHeight="1" x14ac:dyDescent="0.7">
      <c r="A14" s="13" t="s">
        <v>159</v>
      </c>
      <c r="B14" s="20">
        <v>1</v>
      </c>
      <c r="C14" s="14"/>
      <c r="D14" s="14"/>
      <c r="E14" s="17"/>
      <c r="Q14" s="10"/>
      <c r="R14" s="10"/>
      <c r="S14" s="10"/>
    </row>
    <row r="15" spans="1:19" ht="15" customHeight="1" x14ac:dyDescent="0.7">
      <c r="C15" s="17"/>
      <c r="D15" s="17"/>
      <c r="E15" s="17"/>
      <c r="Q15" s="10"/>
      <c r="R15" s="10"/>
      <c r="S15" s="10"/>
    </row>
    <row r="16" spans="1:19" ht="15" customHeight="1" x14ac:dyDescent="0.5">
      <c r="A16" s="16"/>
      <c r="O16" s="19"/>
      <c r="Q16" s="10"/>
      <c r="R16" s="10"/>
      <c r="S16" s="10"/>
    </row>
    <row r="17" spans="1:12" ht="15" customHeight="1" x14ac:dyDescent="0.35">
      <c r="A17" s="16"/>
    </row>
    <row r="18" spans="1:12" ht="15" customHeight="1" x14ac:dyDescent="0.35">
      <c r="A18" s="16"/>
    </row>
    <row r="19" spans="1:12" ht="15" customHeight="1" x14ac:dyDescent="0.35"/>
    <row r="20" spans="1:12" ht="15" customHeight="1" x14ac:dyDescent="0.35"/>
    <row r="21" spans="1:12" ht="15" customHeight="1" x14ac:dyDescent="0.35"/>
    <row r="22" spans="1:12" ht="15" customHeight="1" x14ac:dyDescent="0.5">
      <c r="F22" s="10"/>
      <c r="G22" s="10"/>
      <c r="H22" s="10"/>
      <c r="I22" s="11"/>
      <c r="J22" s="11"/>
      <c r="K22" s="11"/>
      <c r="L22" s="10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7">
      <c r="F24" s="17"/>
      <c r="G24" s="10"/>
      <c r="H24" s="92"/>
      <c r="I24" s="92"/>
      <c r="J24" s="92"/>
      <c r="K24" s="92"/>
      <c r="L24" s="92"/>
    </row>
    <row r="25" spans="1:12" ht="15" customHeight="1" x14ac:dyDescent="0.7">
      <c r="F25" s="17"/>
      <c r="G25" s="10"/>
      <c r="H25" s="92"/>
      <c r="I25" s="92"/>
      <c r="J25" s="92"/>
      <c r="K25" s="92"/>
      <c r="L25" s="92"/>
    </row>
    <row r="26" spans="1:12" ht="15" customHeight="1" x14ac:dyDescent="0.35"/>
    <row r="28" spans="1:12" x14ac:dyDescent="0.35">
      <c r="A28" s="18" t="s">
        <v>160</v>
      </c>
      <c r="J28" s="19"/>
      <c r="K28" s="19"/>
    </row>
  </sheetData>
  <sheetProtection algorithmName="SHA-512" hashValue="APbKoMMeqEcPydDPNASl6wZpXXIBf7+LW06RsRI5waBP/iL+RrMYlgRe16wc7wjNtfKexqxJGOWPXtTH5Dh9lg==" saltValue="oHz2NnNsvopSEy6jXfeDnQ==" spinCount="100000" sheet="1" objects="1" scenarios="1"/>
  <mergeCells count="6">
    <mergeCell ref="H23:L25"/>
    <mergeCell ref="B3:C5"/>
    <mergeCell ref="D3:D5"/>
    <mergeCell ref="A7:A9"/>
    <mergeCell ref="B7:F9"/>
    <mergeCell ref="B10:E10"/>
  </mergeCells>
  <hyperlinks>
    <hyperlink ref="A28" location="Résumé!A1" display="Retour à la liste" xr:uid="{FBC87A92-1ABE-4C09-BD3C-A361FCCD6DD1}"/>
  </hyperlinks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9672A-37C7-4DD9-BAC8-92121C0DE242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10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0.25" customHeight="1" x14ac:dyDescent="0.35">
      <c r="A7" s="87" t="s">
        <v>145</v>
      </c>
      <c r="B7" s="89" t="s">
        <v>29</v>
      </c>
      <c r="C7" s="89"/>
      <c r="D7" s="89"/>
      <c r="E7" s="89"/>
      <c r="F7" s="89"/>
    </row>
    <row r="8" spans="1:19" ht="20.25" customHeight="1" x14ac:dyDescent="0.35">
      <c r="A8" s="87"/>
      <c r="B8" s="89"/>
      <c r="C8" s="89"/>
      <c r="D8" s="89"/>
      <c r="E8" s="89"/>
      <c r="F8" s="89"/>
    </row>
    <row r="9" spans="1:19" ht="20.2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KhSpA4D7gOFNm9tz4JSRwaPUvQU63BJiwghz8toZyPDbuuiBDjpjcsxC4qe+ToeLOt0CqfTMcgI74unjjLx0oA==" saltValue="Uab8twRlKFFi//iA2qVAr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A276A386-0D0A-46A7-B768-E097C5048B44}"/>
  </hyperlinks>
  <pageMargins left="0.7" right="0.7" top="0.75" bottom="0.75" header="0.3" footer="0.3"/>
  <pageSetup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14B1-72B4-4B69-B33D-A6AA62A669C4}">
  <dimension ref="A1:S28"/>
  <sheetViews>
    <sheetView zoomScaleNormal="100" workbookViewId="0">
      <selection activeCell="A28" sqref="A28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11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7.25" customHeight="1" x14ac:dyDescent="0.35">
      <c r="A7" s="87" t="s">
        <v>145</v>
      </c>
      <c r="B7" s="89" t="s">
        <v>31</v>
      </c>
      <c r="C7" s="89"/>
      <c r="D7" s="89"/>
      <c r="E7" s="89"/>
      <c r="F7" s="89"/>
    </row>
    <row r="8" spans="1:19" ht="17.25" customHeight="1" x14ac:dyDescent="0.35">
      <c r="A8" s="87"/>
      <c r="B8" s="89"/>
      <c r="C8" s="89"/>
      <c r="D8" s="89"/>
      <c r="E8" s="89"/>
      <c r="F8" s="89"/>
    </row>
    <row r="9" spans="1:19" ht="17.2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1" customHeight="1" x14ac:dyDescent="0.5">
      <c r="A11" s="13"/>
      <c r="B11" s="14"/>
      <c r="C11" s="14"/>
      <c r="D11" s="14"/>
      <c r="E11" s="11"/>
    </row>
    <row r="12" spans="1:19" ht="21" customHeight="1" x14ac:dyDescent="0.5">
      <c r="A12" s="13"/>
      <c r="B12" s="14"/>
      <c r="C12" s="14"/>
      <c r="D12" s="14"/>
      <c r="E12" s="11"/>
    </row>
    <row r="13" spans="1:19" ht="15" customHeight="1" x14ac:dyDescent="0.7">
      <c r="A13" s="13"/>
      <c r="B13" s="14"/>
      <c r="C13" s="14"/>
      <c r="D13" s="14"/>
      <c r="E13" s="17"/>
      <c r="Q13" s="10"/>
      <c r="R13" s="10"/>
      <c r="S13" s="10"/>
    </row>
    <row r="14" spans="1:19" ht="15" customHeight="1" x14ac:dyDescent="0.7">
      <c r="A14" s="13" t="s">
        <v>159</v>
      </c>
      <c r="B14" s="20" t="s">
        <v>187</v>
      </c>
      <c r="C14" s="14"/>
      <c r="D14" s="14"/>
      <c r="E14" s="17"/>
      <c r="Q14" s="10"/>
      <c r="R14" s="10"/>
      <c r="S14" s="10"/>
    </row>
    <row r="15" spans="1:19" ht="15" customHeight="1" x14ac:dyDescent="0.7">
      <c r="C15" s="17"/>
      <c r="D15" s="17"/>
      <c r="E15" s="17"/>
      <c r="Q15" s="10"/>
      <c r="R15" s="10"/>
      <c r="S15" s="10"/>
    </row>
    <row r="16" spans="1:19" ht="15" customHeight="1" x14ac:dyDescent="0.5">
      <c r="A16" s="16"/>
      <c r="O16" s="19"/>
      <c r="Q16" s="10"/>
      <c r="R16" s="10"/>
      <c r="S16" s="10"/>
    </row>
    <row r="17" spans="1:12" ht="15" customHeight="1" x14ac:dyDescent="0.35">
      <c r="A17" s="16"/>
    </row>
    <row r="18" spans="1:12" ht="15" customHeight="1" x14ac:dyDescent="0.35">
      <c r="A18" s="16"/>
    </row>
    <row r="19" spans="1:12" ht="15" customHeight="1" x14ac:dyDescent="0.35"/>
    <row r="20" spans="1:12" ht="15" customHeight="1" x14ac:dyDescent="0.35"/>
    <row r="21" spans="1:12" ht="15" customHeight="1" x14ac:dyDescent="0.35"/>
    <row r="22" spans="1:12" ht="15" customHeight="1" x14ac:dyDescent="0.5">
      <c r="F22" s="10"/>
      <c r="G22" s="10"/>
      <c r="H22" s="10"/>
      <c r="I22" s="11"/>
      <c r="J22" s="11"/>
      <c r="K22" s="11"/>
      <c r="L22" s="10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7">
      <c r="F24" s="17"/>
      <c r="G24" s="10"/>
      <c r="H24" s="92"/>
      <c r="I24" s="92"/>
      <c r="J24" s="92"/>
      <c r="K24" s="92"/>
      <c r="L24" s="92"/>
    </row>
    <row r="25" spans="1:12" ht="15" customHeight="1" x14ac:dyDescent="0.7">
      <c r="F25" s="17"/>
      <c r="G25" s="10"/>
      <c r="H25" s="92"/>
      <c r="I25" s="92"/>
      <c r="J25" s="92"/>
      <c r="K25" s="92"/>
      <c r="L25" s="92"/>
    </row>
    <row r="26" spans="1:12" ht="15" customHeight="1" x14ac:dyDescent="0.35"/>
    <row r="28" spans="1:12" x14ac:dyDescent="0.35">
      <c r="A28" s="18" t="s">
        <v>160</v>
      </c>
      <c r="J28" s="19"/>
      <c r="K28" s="19"/>
    </row>
  </sheetData>
  <sheetProtection algorithmName="SHA-512" hashValue="NKJzr8vLNApXvB4xfp3RbYyowRgKmOj2k12koOIm4jXo5Y+5EkNJ+ksf4ZMNt5fchj/5esAkpJqf0+zSpW4hcw==" saltValue="u6kA/keA/I6MEBy6HqAtEA==" spinCount="100000" sheet="1" objects="1" scenarios="1"/>
  <mergeCells count="6">
    <mergeCell ref="H23:L25"/>
    <mergeCell ref="B3:C5"/>
    <mergeCell ref="D3:D5"/>
    <mergeCell ref="A7:A9"/>
    <mergeCell ref="B7:F9"/>
    <mergeCell ref="B10:E10"/>
  </mergeCells>
  <hyperlinks>
    <hyperlink ref="A28" location="Résumé!A1" display="Retour à la liste" xr:uid="{F5353547-72C2-41B2-AFFF-078F1C53A1A7}"/>
  </hyperlinks>
  <pageMargins left="0.7" right="0.7" top="0.75" bottom="0.75" header="0.3" footer="0.3"/>
  <pageSetup scale="9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3CAE3-6628-4BAF-85DE-73BED29D442C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12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33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wKRzWlVQtVj2NFK5dQL4fLxjkRJ5c11n0RF358kS/jxkPwN2A2GjoLb6gjfcWb+0Ei9T/ael1Bz4/RqL4ZtqOQ==" saltValue="skI1/iY+E9LzJEJeRRtrZA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43CB5E69-68BB-4949-8785-34053EA455CA}"/>
  </hyperlinks>
  <pageMargins left="0.7" right="0.7" top="0.75" bottom="0.75" header="0.3" footer="0.3"/>
  <pageSetup scale="9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3BC3-F266-4A42-B2D0-0A79DBD47CD1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13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5.5" customHeight="1" x14ac:dyDescent="0.35">
      <c r="A7" s="87" t="s">
        <v>145</v>
      </c>
      <c r="B7" s="89" t="s">
        <v>35</v>
      </c>
      <c r="C7" s="89"/>
      <c r="D7" s="89"/>
      <c r="E7" s="89"/>
      <c r="F7" s="89"/>
    </row>
    <row r="8" spans="1:19" ht="25.5" customHeight="1" x14ac:dyDescent="0.35">
      <c r="A8" s="87"/>
      <c r="B8" s="89"/>
      <c r="C8" s="89"/>
      <c r="D8" s="89"/>
      <c r="E8" s="89"/>
      <c r="F8" s="89"/>
    </row>
    <row r="9" spans="1:19" ht="25.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tRZVbRn+EGEH4N/7z/FadLETWT5Nt9jKBUlIvpBIfjtlBDv8gOXp9AYqSfZW5Q2f9AFKsHWNlYK4ssMKNKDS/w==" saltValue="PRRXa/oDm+yDJvjbrEpVnA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851B582B-9CE9-41FE-A000-19BBFC26FA01}"/>
  </hyperlinks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3DA2-1ABE-41E1-98BE-B0C843B11E3E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14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37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2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8LqYvfdyvr5p0NCrCIyGKg4VQb9Ng/W6MlLVTfNH44z2oMr0ZXpI58l5GNRKh9y9trD3Jilru2GXetQFjZg6wg==" saltValue="1wsJqJohPRzGAPIHMZV2j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469A2214-E9C0-4F1F-A09C-154688D6E473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BD45-335D-4CF4-9746-47B9150A9EE3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15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37.5" customHeight="1" x14ac:dyDescent="0.35">
      <c r="A7" s="87" t="s">
        <v>145</v>
      </c>
      <c r="B7" s="89" t="s">
        <v>39</v>
      </c>
      <c r="C7" s="89"/>
      <c r="D7" s="89"/>
      <c r="E7" s="89"/>
      <c r="F7" s="89"/>
    </row>
    <row r="8" spans="1:19" ht="37.5" customHeight="1" x14ac:dyDescent="0.35">
      <c r="A8" s="87"/>
      <c r="B8" s="89"/>
      <c r="C8" s="89"/>
      <c r="D8" s="89"/>
      <c r="E8" s="89"/>
      <c r="F8" s="89"/>
    </row>
    <row r="9" spans="1:19" ht="37.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YAVxPQxCx/q/Va1BIMQ7XZGoSb4b/IEZKRHCVKV1t1UV1uxj2VNGSfsM76rYaIUquZ1r190+L9bjscmBEHF2xQ==" saltValue="8fyrOuJlY6bzcH1JFZvZY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67857CC5-7EBC-45F1-BF23-A6CDB28E86A7}"/>
  </hyperlinks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C86C-1A95-4D10-AF5E-CABE5D7B1156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16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41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1</v>
      </c>
      <c r="C12" s="14"/>
      <c r="D12" s="17"/>
      <c r="E12" s="17"/>
      <c r="Q12" s="10"/>
      <c r="R12" s="10"/>
      <c r="S12" s="10"/>
    </row>
    <row r="13" spans="1:19" ht="15" customHeight="1" x14ac:dyDescent="0.7">
      <c r="C13" s="17"/>
      <c r="O13" s="19"/>
      <c r="Q13" s="10"/>
      <c r="R13" s="10"/>
      <c r="S13" s="10"/>
    </row>
    <row r="14" spans="1:19" ht="15" customHeight="1" x14ac:dyDescent="0.35">
      <c r="A14" s="16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5">
      <c r="F19" s="10"/>
      <c r="G19" s="10"/>
      <c r="H19" s="10"/>
      <c r="I19" s="11"/>
      <c r="J19" s="11"/>
      <c r="K19" s="11"/>
      <c r="L19" s="10"/>
    </row>
    <row r="20" spans="1:12" ht="15" customHeight="1" x14ac:dyDescent="0.7">
      <c r="F20" s="17"/>
      <c r="G20" s="10"/>
      <c r="H20" s="92"/>
      <c r="I20" s="92"/>
      <c r="J20" s="92"/>
      <c r="K20" s="92"/>
      <c r="L20" s="92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35"/>
    <row r="25" spans="1:12" x14ac:dyDescent="0.35">
      <c r="J25" s="19"/>
      <c r="K25" s="19"/>
    </row>
    <row r="26" spans="1:12" x14ac:dyDescent="0.35">
      <c r="A26" s="18" t="s">
        <v>160</v>
      </c>
    </row>
  </sheetData>
  <sheetProtection algorithmName="SHA-512" hashValue="Hd1af2NF0LG43eTbi+9/lmQYomTGBCN9etoQw/mYm7JPj7zQZCnEWs6UqmleqvmxIDhselO0lk+IATJxOBYxGQ==" saltValue="VJZkDOcXffpPb9lkBM+0nQ==" spinCount="100000" sheet="1" objects="1" scenarios="1"/>
  <mergeCells count="6">
    <mergeCell ref="H20:L22"/>
    <mergeCell ref="B3:C5"/>
    <mergeCell ref="D3:D5"/>
    <mergeCell ref="A7:A9"/>
    <mergeCell ref="B7:F9"/>
    <mergeCell ref="B10:E10"/>
  </mergeCells>
  <hyperlinks>
    <hyperlink ref="A26" location="Résumé!A1" display="Retour à la liste" xr:uid="{DB974849-CEF9-4029-A652-5AEA5E44932E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6F8E2-C641-4B20-8819-93A79491755F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17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4.75" customHeight="1" x14ac:dyDescent="0.35">
      <c r="A7" s="87" t="s">
        <v>145</v>
      </c>
      <c r="B7" s="89" t="s">
        <v>43</v>
      </c>
      <c r="C7" s="89"/>
      <c r="D7" s="89"/>
      <c r="E7" s="89"/>
      <c r="F7" s="89"/>
    </row>
    <row r="8" spans="1:19" ht="24.75" customHeight="1" x14ac:dyDescent="0.35">
      <c r="A8" s="87"/>
      <c r="B8" s="89"/>
      <c r="C8" s="89"/>
      <c r="D8" s="89"/>
      <c r="E8" s="89"/>
      <c r="F8" s="89"/>
    </row>
    <row r="9" spans="1:19" ht="24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g20IjAvpc1aMrU8r8tDkv8hCa5kTP8xyu0rjbshcQtxya9y9NQE9CDAh6jEFtk/jfSWyJMzlkkdIwZAKWF6/LQ==" saltValue="9yMtUd3gFZk/ikV5GldhI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A1CD4158-F68F-4B25-8385-D129B7911BA1}"/>
  </hyperlinks>
  <pageMargins left="0.70866141732283472" right="0.70866141732283472" top="0.74803149606299213" bottom="0.74803149606299213" header="0.31496062992125984" footer="0.31496062992125984"/>
  <pageSetup scale="7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AD96-A5D0-46FA-9977-2BA6E5A81F8C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18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4" customHeight="1" x14ac:dyDescent="0.35">
      <c r="A7" s="87" t="s">
        <v>145</v>
      </c>
      <c r="B7" s="89" t="s">
        <v>45</v>
      </c>
      <c r="C7" s="89"/>
      <c r="D7" s="89"/>
      <c r="E7" s="89"/>
      <c r="F7" s="89"/>
    </row>
    <row r="8" spans="1:19" ht="24" customHeight="1" x14ac:dyDescent="0.35">
      <c r="A8" s="87"/>
      <c r="B8" s="89"/>
      <c r="C8" s="89"/>
      <c r="D8" s="89"/>
      <c r="E8" s="89"/>
      <c r="F8" s="89"/>
    </row>
    <row r="9" spans="1:19" ht="24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8CVjiR2wBFVZya0F82CWzJ/JjxoqmMweWjGuIY5OmFo8mEEisFc9s9vBlK4WbXwQ4s8jkH7nPO5HXaSut+qULg==" saltValue="KM3Zx9XneiTxOf5r80DBc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1B856D9E-618E-4585-AD91-46AED802CE79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A174-1FBC-4A65-A85E-8ACF4D423AC6}">
  <dimension ref="A1:S42"/>
  <sheetViews>
    <sheetView zoomScaleNormal="100" workbookViewId="0">
      <selection activeCell="B10" sqref="B10"/>
    </sheetView>
  </sheetViews>
  <sheetFormatPr baseColWidth="10" defaultColWidth="11.453125" defaultRowHeight="14.5" x14ac:dyDescent="0.35"/>
  <cols>
    <col min="1" max="1" width="36.54296875" customWidth="1"/>
    <col min="2" max="8" width="12.7265625" customWidth="1"/>
    <col min="9" max="9" width="17.81640625" customWidth="1"/>
    <col min="10" max="11" width="8.7265625" customWidth="1"/>
    <col min="12" max="12" width="6.54296875" customWidth="1"/>
  </cols>
  <sheetData>
    <row r="1" spans="1:6" ht="15" customHeight="1" x14ac:dyDescent="0.35">
      <c r="A1" s="6"/>
      <c r="B1" s="7"/>
      <c r="C1" s="8"/>
    </row>
    <row r="2" spans="1:6" ht="15" customHeight="1" x14ac:dyDescent="0.35">
      <c r="A2" s="6"/>
      <c r="B2" s="7"/>
      <c r="C2" s="8"/>
    </row>
    <row r="3" spans="1:6" ht="15" customHeight="1" x14ac:dyDescent="0.35">
      <c r="A3" s="6"/>
      <c r="B3" s="84" t="s">
        <v>144</v>
      </c>
      <c r="C3" s="84"/>
      <c r="D3" s="85">
        <v>1</v>
      </c>
    </row>
    <row r="4" spans="1:6" ht="15" customHeight="1" x14ac:dyDescent="0.35">
      <c r="A4" s="6"/>
      <c r="B4" s="84"/>
      <c r="C4" s="84"/>
      <c r="D4" s="85"/>
    </row>
    <row r="5" spans="1:6" ht="15" customHeight="1" x14ac:dyDescent="0.35">
      <c r="A5" s="6"/>
      <c r="B5" s="84"/>
      <c r="C5" s="84"/>
      <c r="D5" s="86"/>
    </row>
    <row r="6" spans="1:6" ht="15" customHeight="1" x14ac:dyDescent="0.5">
      <c r="A6" s="10"/>
      <c r="B6" s="11"/>
      <c r="C6" s="11"/>
      <c r="D6" s="11"/>
      <c r="E6" s="11"/>
    </row>
    <row r="7" spans="1:6" ht="26.25" customHeight="1" x14ac:dyDescent="0.35">
      <c r="A7" s="87" t="s">
        <v>145</v>
      </c>
      <c r="B7" s="89" t="s">
        <v>146</v>
      </c>
      <c r="C7" s="90"/>
      <c r="D7" s="90"/>
      <c r="E7" s="90"/>
      <c r="F7" s="90"/>
    </row>
    <row r="8" spans="1:6" ht="26.25" customHeight="1" x14ac:dyDescent="0.35">
      <c r="A8" s="87"/>
      <c r="B8" s="90"/>
      <c r="C8" s="90"/>
      <c r="D8" s="90"/>
      <c r="E8" s="90"/>
      <c r="F8" s="90"/>
    </row>
    <row r="9" spans="1:6" ht="26.25" customHeight="1" x14ac:dyDescent="0.35">
      <c r="A9" s="87"/>
      <c r="B9" s="91"/>
      <c r="C9" s="91"/>
      <c r="D9" s="91"/>
      <c r="E9" s="91"/>
      <c r="F9" s="91"/>
    </row>
    <row r="10" spans="1:6" ht="26.25" customHeight="1" x14ac:dyDescent="0.85">
      <c r="A10" s="76"/>
      <c r="B10" s="77"/>
      <c r="C10" s="77"/>
      <c r="D10" s="77"/>
      <c r="E10" s="77"/>
      <c r="F10" s="77"/>
    </row>
    <row r="11" spans="1:6" s="11" customFormat="1" ht="23.25" customHeight="1" x14ac:dyDescent="0.5">
      <c r="A11" s="28" t="s">
        <v>147</v>
      </c>
      <c r="B11" s="26" t="s">
        <v>148</v>
      </c>
      <c r="C11" s="26"/>
      <c r="D11" s="26"/>
      <c r="E11" s="26"/>
      <c r="F11" s="26"/>
    </row>
    <row r="12" spans="1:6" s="11" customFormat="1" ht="23.25" customHeight="1" x14ac:dyDescent="0.5">
      <c r="A12" s="28" t="s">
        <v>149</v>
      </c>
      <c r="B12" s="79" t="s">
        <v>150</v>
      </c>
      <c r="C12" s="26"/>
      <c r="D12" s="26"/>
      <c r="E12" s="26"/>
      <c r="F12" s="26"/>
    </row>
    <row r="13" spans="1:6" s="11" customFormat="1" ht="23.25" customHeight="1" x14ac:dyDescent="0.5">
      <c r="A13" s="28" t="s">
        <v>151</v>
      </c>
      <c r="B13" s="79" t="s">
        <v>152</v>
      </c>
      <c r="C13" s="26"/>
      <c r="D13" s="26"/>
      <c r="E13" s="26"/>
      <c r="F13" s="26"/>
    </row>
    <row r="14" spans="1:6" s="11" customFormat="1" ht="23.25" customHeight="1" x14ac:dyDescent="0.5">
      <c r="A14" s="28" t="s">
        <v>153</v>
      </c>
      <c r="B14" s="26" t="s">
        <v>154</v>
      </c>
      <c r="C14" s="26"/>
      <c r="D14" s="26"/>
      <c r="E14" s="26"/>
      <c r="F14" s="26"/>
    </row>
    <row r="15" spans="1:6" s="11" customFormat="1" ht="23.25" customHeight="1" x14ac:dyDescent="0.5">
      <c r="A15" s="28" t="s">
        <v>155</v>
      </c>
      <c r="B15" s="79" t="s">
        <v>156</v>
      </c>
      <c r="C15" s="26"/>
      <c r="D15" s="26"/>
      <c r="E15" s="26"/>
      <c r="F15" s="26"/>
    </row>
    <row r="16" spans="1:6" s="11" customFormat="1" ht="23.25" customHeight="1" x14ac:dyDescent="0.5">
      <c r="A16" s="28" t="s">
        <v>157</v>
      </c>
      <c r="B16" s="79" t="s">
        <v>158</v>
      </c>
      <c r="C16" s="26"/>
      <c r="D16" s="26"/>
      <c r="E16" s="26"/>
      <c r="F16" s="26"/>
    </row>
    <row r="17" spans="1:19" ht="24.75" customHeight="1" x14ac:dyDescent="0.5">
      <c r="B17" s="88"/>
      <c r="C17" s="88"/>
      <c r="D17" s="88"/>
      <c r="E17" s="88"/>
    </row>
    <row r="18" spans="1:19" s="14" customFormat="1" ht="15" customHeight="1" x14ac:dyDescent="0.45">
      <c r="A18" s="13"/>
    </row>
    <row r="19" spans="1:19" s="14" customFormat="1" ht="15" customHeight="1" x14ac:dyDescent="0.45">
      <c r="A19" s="13" t="s">
        <v>159</v>
      </c>
      <c r="B19" s="20">
        <v>1</v>
      </c>
    </row>
    <row r="20" spans="1:19" s="14" customFormat="1" ht="15" customHeight="1" x14ac:dyDescent="0.45">
      <c r="A20" s="13"/>
      <c r="B20" s="21"/>
    </row>
    <row r="21" spans="1:19" ht="15" customHeight="1" x14ac:dyDescent="0.35">
      <c r="A21" s="15"/>
    </row>
    <row r="22" spans="1:19" ht="19.5" customHeight="1" x14ac:dyDescent="0.5">
      <c r="A22" s="66"/>
      <c r="B22" s="67"/>
      <c r="D22" s="10"/>
      <c r="E22" s="10"/>
    </row>
    <row r="23" spans="1:19" ht="15" customHeight="1" x14ac:dyDescent="0.5">
      <c r="A23" s="15"/>
      <c r="D23" s="10"/>
      <c r="E23" s="10"/>
    </row>
    <row r="24" spans="1:19" ht="15" customHeight="1" x14ac:dyDescent="0.5">
      <c r="A24" s="15"/>
      <c r="D24" s="10"/>
      <c r="E24" s="10"/>
    </row>
    <row r="25" spans="1:19" ht="15" customHeight="1" x14ac:dyDescent="0.5">
      <c r="A25" s="15"/>
      <c r="D25" s="10"/>
      <c r="E25" s="10"/>
    </row>
    <row r="26" spans="1:19" ht="15" customHeight="1" x14ac:dyDescent="0.5">
      <c r="A26" s="15"/>
      <c r="D26" s="10"/>
      <c r="E26" s="10"/>
    </row>
    <row r="27" spans="1:19" ht="15" customHeight="1" x14ac:dyDescent="0.7">
      <c r="A27" s="18"/>
      <c r="C27" s="17"/>
      <c r="D27" s="17"/>
      <c r="E27" s="17"/>
    </row>
    <row r="28" spans="1:19" ht="15" customHeight="1" x14ac:dyDescent="0.7">
      <c r="C28" s="17"/>
      <c r="D28" s="17"/>
      <c r="E28" s="17"/>
    </row>
    <row r="29" spans="1:19" ht="15" customHeight="1" x14ac:dyDescent="0.5">
      <c r="Q29" s="10"/>
      <c r="R29" s="10"/>
      <c r="S29" s="10"/>
    </row>
    <row r="30" spans="1:19" ht="21" x14ac:dyDescent="0.5">
      <c r="O30" s="19"/>
      <c r="Q30" s="10"/>
      <c r="R30" s="10"/>
      <c r="S30" s="10"/>
    </row>
    <row r="31" spans="1:19" ht="15" customHeight="1" x14ac:dyDescent="0.35"/>
    <row r="32" spans="1:19" ht="15" customHeight="1" x14ac:dyDescent="0.35"/>
    <row r="33" spans="1:12" ht="15" customHeight="1" x14ac:dyDescent="0.35"/>
    <row r="34" spans="1:12" ht="15" customHeight="1" x14ac:dyDescent="0.35"/>
    <row r="35" spans="1:12" ht="15" customHeight="1" x14ac:dyDescent="0.35"/>
    <row r="36" spans="1:12" ht="21" x14ac:dyDescent="0.5">
      <c r="F36" s="10"/>
      <c r="G36" s="10"/>
      <c r="H36" s="10"/>
      <c r="I36" s="11"/>
      <c r="J36" s="11"/>
      <c r="K36" s="11"/>
      <c r="L36" s="10"/>
    </row>
    <row r="37" spans="1:12" x14ac:dyDescent="0.35">
      <c r="A37" s="18" t="s">
        <v>160</v>
      </c>
    </row>
    <row r="38" spans="1:12" ht="31.5" customHeight="1" x14ac:dyDescent="1.25">
      <c r="F38" s="17"/>
      <c r="G38" s="10"/>
      <c r="H38" s="75"/>
      <c r="I38" s="75"/>
      <c r="J38" s="75"/>
      <c r="K38" s="75"/>
      <c r="L38" s="75"/>
    </row>
    <row r="39" spans="1:12" ht="31.5" customHeight="1" x14ac:dyDescent="1.25">
      <c r="F39" s="17"/>
      <c r="G39" s="10"/>
      <c r="H39" s="75"/>
      <c r="I39" s="75"/>
      <c r="J39" s="75"/>
      <c r="K39" s="75"/>
      <c r="L39" s="75"/>
    </row>
    <row r="42" spans="1:12" x14ac:dyDescent="0.35">
      <c r="J42" s="19"/>
      <c r="K42" s="19"/>
    </row>
  </sheetData>
  <mergeCells count="5">
    <mergeCell ref="B3:C5"/>
    <mergeCell ref="D3:D5"/>
    <mergeCell ref="A7:A9"/>
    <mergeCell ref="B17:E17"/>
    <mergeCell ref="B7:F9"/>
  </mergeCells>
  <hyperlinks>
    <hyperlink ref="A37" location="Résumé!A1" display="Retour à la liste" xr:uid="{F4A6B664-0D74-455F-B2C0-FD50C31F96EF}"/>
  </hyperlinks>
  <pageMargins left="0.51181102362204722" right="0.51181102362204722" top="0.55118110236220474" bottom="0.55118110236220474" header="0.31496062992125984" footer="0.31496062992125984"/>
  <pageSetup scale="6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D0C3-E34D-479B-968F-CC87C65D9935}">
  <dimension ref="A1:S28"/>
  <sheetViews>
    <sheetView zoomScaleNormal="100" workbookViewId="0">
      <selection activeCell="A28" sqref="A28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19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6.25" customHeight="1" x14ac:dyDescent="0.35">
      <c r="A7" s="87" t="s">
        <v>145</v>
      </c>
      <c r="B7" s="89" t="s">
        <v>47</v>
      </c>
      <c r="C7" s="89"/>
      <c r="D7" s="89"/>
      <c r="E7" s="89"/>
      <c r="F7" s="89"/>
    </row>
    <row r="8" spans="1:19" ht="26.25" customHeight="1" x14ac:dyDescent="0.35">
      <c r="A8" s="87"/>
      <c r="B8" s="89"/>
      <c r="C8" s="89"/>
      <c r="D8" s="89"/>
      <c r="E8" s="89"/>
      <c r="F8" s="89"/>
    </row>
    <row r="9" spans="1:19" ht="26.2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1" customHeight="1" x14ac:dyDescent="0.5">
      <c r="A11" s="13"/>
      <c r="B11" s="14"/>
      <c r="C11" s="14"/>
      <c r="D11" s="14"/>
      <c r="E11" s="11"/>
    </row>
    <row r="12" spans="1:19" ht="21" customHeight="1" x14ac:dyDescent="0.5">
      <c r="A12" s="13"/>
      <c r="B12" s="14"/>
      <c r="C12" s="14"/>
      <c r="D12" s="14"/>
      <c r="E12" s="11"/>
    </row>
    <row r="13" spans="1:19" ht="15" customHeight="1" x14ac:dyDescent="0.7">
      <c r="A13" s="13"/>
      <c r="B13" s="14"/>
      <c r="C13" s="14"/>
      <c r="D13" s="14"/>
      <c r="E13" s="17"/>
      <c r="Q13" s="10"/>
      <c r="R13" s="10"/>
      <c r="S13" s="10"/>
    </row>
    <row r="14" spans="1:19" ht="15" customHeight="1" x14ac:dyDescent="0.7">
      <c r="A14" s="13" t="s">
        <v>159</v>
      </c>
      <c r="B14" s="20" t="s">
        <v>187</v>
      </c>
      <c r="C14" s="14"/>
      <c r="D14" s="14"/>
      <c r="E14" s="17"/>
      <c r="Q14" s="10"/>
      <c r="R14" s="10"/>
      <c r="S14" s="10"/>
    </row>
    <row r="15" spans="1:19" ht="15" customHeight="1" x14ac:dyDescent="0.7">
      <c r="C15" s="17"/>
      <c r="D15" s="17"/>
      <c r="E15" s="17"/>
      <c r="Q15" s="10"/>
      <c r="R15" s="10"/>
      <c r="S15" s="10"/>
    </row>
    <row r="16" spans="1:19" ht="15" customHeight="1" x14ac:dyDescent="0.5">
      <c r="A16" s="16"/>
      <c r="O16" s="19"/>
      <c r="Q16" s="10"/>
      <c r="R16" s="10"/>
      <c r="S16" s="10"/>
    </row>
    <row r="17" spans="1:12" ht="15" customHeight="1" x14ac:dyDescent="0.35">
      <c r="A17" s="16"/>
    </row>
    <row r="18" spans="1:12" ht="15" customHeight="1" x14ac:dyDescent="0.35">
      <c r="A18" s="16"/>
    </row>
    <row r="19" spans="1:12" ht="15" customHeight="1" x14ac:dyDescent="0.35"/>
    <row r="20" spans="1:12" ht="15" customHeight="1" x14ac:dyDescent="0.35"/>
    <row r="21" spans="1:12" ht="15" customHeight="1" x14ac:dyDescent="0.35"/>
    <row r="22" spans="1:12" ht="15" customHeight="1" x14ac:dyDescent="0.5">
      <c r="F22" s="10"/>
      <c r="G22" s="10"/>
      <c r="H22" s="10"/>
      <c r="I22" s="11"/>
      <c r="J22" s="11"/>
      <c r="K22" s="11"/>
      <c r="L22" s="10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7">
      <c r="F24" s="17"/>
      <c r="G24" s="10"/>
      <c r="H24" s="92"/>
      <c r="I24" s="92"/>
      <c r="J24" s="92"/>
      <c r="K24" s="92"/>
      <c r="L24" s="92"/>
    </row>
    <row r="25" spans="1:12" ht="15" customHeight="1" x14ac:dyDescent="0.7">
      <c r="F25" s="17"/>
      <c r="G25" s="10"/>
      <c r="H25" s="92"/>
      <c r="I25" s="92"/>
      <c r="J25" s="92"/>
      <c r="K25" s="92"/>
      <c r="L25" s="92"/>
    </row>
    <row r="26" spans="1:12" ht="15" customHeight="1" x14ac:dyDescent="0.35"/>
    <row r="28" spans="1:12" x14ac:dyDescent="0.35">
      <c r="A28" s="18" t="s">
        <v>160</v>
      </c>
      <c r="J28" s="19"/>
      <c r="K28" s="19"/>
    </row>
  </sheetData>
  <sheetProtection algorithmName="SHA-512" hashValue="TiuY25OFf9siGVzYLy+ewL9bZwD5AaKKta0IbV5aGRZtKomPIx48Py1rM1bWskFM/RSgV79ho8rpM6jISyKAmw==" saltValue="SHdrdtpEOhvcvxg/E6aGzQ==" spinCount="100000" sheet="1" objects="1" scenarios="1"/>
  <mergeCells count="6">
    <mergeCell ref="H23:L25"/>
    <mergeCell ref="B3:C5"/>
    <mergeCell ref="D3:D5"/>
    <mergeCell ref="A7:A9"/>
    <mergeCell ref="B7:F9"/>
    <mergeCell ref="B10:E10"/>
  </mergeCells>
  <hyperlinks>
    <hyperlink ref="A28" location="Résumé!A1" display="Retour à la liste" xr:uid="{EC09C614-AF28-41C8-BA6B-EFA114BF06AF}"/>
  </hyperlinks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298D-8E57-4568-86CC-4C30CEADF209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20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49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d0nVWNfLuO5HDTHkqPAg2Z35/a7yT51Vn3C/0EYIhus69oHSxp8cE5m82qG3LLwCWZn2i5u223KPBN51iqvYqw==" saltValue="oJKDJyd4jI0zviCUpLmPC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515366AD-BB3F-47C5-8979-0D899C38F378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7007-6CC5-45F2-8EE6-718CBDE23608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21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51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DImfl3GXrFvO8AsyheQ28zfU//3jJGBNpJwNNXd0uzdCL85xUbBfGGdszAL8+rXP8ll+pJoR+kPcR+QAGSP12Q==" saltValue="DexBjok5PA4qpIUP9pcdZw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E7D55537-AFE0-49CE-962B-4813AD578E25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E5595-CD54-4074-AC68-8D03662060EA}">
  <dimension ref="A1:S28"/>
  <sheetViews>
    <sheetView zoomScaleNormal="100" workbookViewId="0">
      <selection activeCell="A28" sqref="A28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22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53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1" customHeight="1" x14ac:dyDescent="0.5">
      <c r="A11" s="13" t="s">
        <v>181</v>
      </c>
      <c r="B11" s="14" t="s">
        <v>188</v>
      </c>
      <c r="C11" s="14"/>
      <c r="D11" s="14"/>
      <c r="E11" s="11"/>
    </row>
    <row r="12" spans="1:19" ht="21" customHeight="1" x14ac:dyDescent="0.5">
      <c r="A12" s="13" t="s">
        <v>153</v>
      </c>
      <c r="B12" s="14" t="s">
        <v>189</v>
      </c>
      <c r="C12" s="14"/>
      <c r="D12" s="14"/>
      <c r="E12" s="11"/>
    </row>
    <row r="13" spans="1:19" ht="15" customHeight="1" x14ac:dyDescent="0.7">
      <c r="A13" s="13"/>
      <c r="B13" s="14"/>
      <c r="C13" s="14"/>
      <c r="D13" s="14"/>
      <c r="E13" s="17"/>
      <c r="Q13" s="10"/>
      <c r="R13" s="10"/>
      <c r="S13" s="10"/>
    </row>
    <row r="14" spans="1:19" ht="15" customHeight="1" x14ac:dyDescent="0.7">
      <c r="A14" s="13" t="s">
        <v>159</v>
      </c>
      <c r="B14" s="20" t="s">
        <v>187</v>
      </c>
      <c r="C14" s="14"/>
      <c r="D14" s="14"/>
      <c r="E14" s="17"/>
      <c r="Q14" s="10"/>
      <c r="R14" s="10"/>
      <c r="S14" s="10"/>
    </row>
    <row r="15" spans="1:19" ht="15" customHeight="1" x14ac:dyDescent="0.7">
      <c r="C15" s="17"/>
      <c r="D15" s="17"/>
      <c r="E15" s="17"/>
      <c r="Q15" s="10"/>
      <c r="R15" s="10"/>
      <c r="S15" s="10"/>
    </row>
    <row r="16" spans="1:19" ht="15" customHeight="1" x14ac:dyDescent="0.5">
      <c r="A16" s="16"/>
      <c r="O16" s="19"/>
      <c r="Q16" s="10"/>
      <c r="R16" s="10"/>
      <c r="S16" s="10"/>
    </row>
    <row r="17" spans="1:12" ht="15" customHeight="1" x14ac:dyDescent="0.35">
      <c r="A17" s="16"/>
    </row>
    <row r="18" spans="1:12" ht="15" customHeight="1" x14ac:dyDescent="0.35">
      <c r="A18" s="16"/>
    </row>
    <row r="19" spans="1:12" ht="15" customHeight="1" x14ac:dyDescent="0.35"/>
    <row r="20" spans="1:12" ht="15" customHeight="1" x14ac:dyDescent="0.35"/>
    <row r="21" spans="1:12" ht="15" customHeight="1" x14ac:dyDescent="0.35"/>
    <row r="22" spans="1:12" ht="15" customHeight="1" x14ac:dyDescent="0.5">
      <c r="F22" s="10"/>
      <c r="G22" s="10"/>
      <c r="H22" s="10"/>
      <c r="I22" s="11"/>
      <c r="J22" s="11"/>
      <c r="K22" s="11"/>
      <c r="L22" s="10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7">
      <c r="F24" s="17"/>
      <c r="G24" s="10"/>
      <c r="H24" s="92"/>
      <c r="I24" s="92"/>
      <c r="J24" s="92"/>
      <c r="K24" s="92"/>
      <c r="L24" s="92"/>
    </row>
    <row r="25" spans="1:12" ht="15" customHeight="1" x14ac:dyDescent="0.7">
      <c r="F25" s="17"/>
      <c r="G25" s="10"/>
      <c r="H25" s="92"/>
      <c r="I25" s="92"/>
      <c r="J25" s="92"/>
      <c r="K25" s="92"/>
      <c r="L25" s="92"/>
    </row>
    <row r="26" spans="1:12" ht="15" customHeight="1" x14ac:dyDescent="0.35"/>
    <row r="28" spans="1:12" x14ac:dyDescent="0.35">
      <c r="A28" s="18" t="s">
        <v>160</v>
      </c>
      <c r="J28" s="19"/>
      <c r="K28" s="19"/>
    </row>
  </sheetData>
  <sheetProtection algorithmName="SHA-512" hashValue="FhC1aGpsdJ8pUdxOsxQvIaKOR0wTvZ0fOVPt6KqgydznXOuRsEqBCYiG9DUqLnlyJhJZHZU99LzUSiRkTALmwg==" saltValue="ZJ2HJxaUuJ7s51GLOT2rAA==" spinCount="100000" sheet="1" objects="1" scenarios="1"/>
  <mergeCells count="6">
    <mergeCell ref="H23:L25"/>
    <mergeCell ref="B3:C5"/>
    <mergeCell ref="D3:D5"/>
    <mergeCell ref="A7:A9"/>
    <mergeCell ref="B7:F9"/>
    <mergeCell ref="B10:E10"/>
  </mergeCells>
  <hyperlinks>
    <hyperlink ref="A28" location="Résumé!A1" display="Retour à la liste" xr:uid="{D09AAE4F-E8D6-4C34-BB0B-FAB118BF5073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BABDD-E899-4CD3-9AD5-E25196728315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23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4" customHeight="1" x14ac:dyDescent="0.35">
      <c r="A7" s="87" t="s">
        <v>145</v>
      </c>
      <c r="B7" s="89" t="s">
        <v>55</v>
      </c>
      <c r="C7" s="89"/>
      <c r="D7" s="89"/>
      <c r="E7" s="89"/>
      <c r="F7" s="89"/>
    </row>
    <row r="8" spans="1:19" ht="24" customHeight="1" x14ac:dyDescent="0.35">
      <c r="A8" s="87"/>
      <c r="B8" s="89"/>
      <c r="C8" s="89"/>
      <c r="D8" s="89"/>
      <c r="E8" s="89"/>
      <c r="F8" s="89"/>
    </row>
    <row r="9" spans="1:19" ht="24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3QMSPVBtq0i0d2SPT24yDlrcTirJ+qvyj2bK/E7dBNBTG1+60dUpMO3PQDPhyUV5TBLb83PonmFK0JbzxchwQQ==" saltValue="NkipzBKoYtBqrhG2H678E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982FC302-CBEA-4CFC-8A50-EDBE32E0B16D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093B-7FBB-43D2-86A5-A1EA05AC3261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24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57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C7VZA7giDEhMWAZboZJoeHkE5FGukCx8aJGoCt/ZJm3JdZA//4FEZY4GlCUsPD6Ndaz2ZnCx9Qlag/loZaa5zA==" saltValue="vH/PUEHgXUbG45hJSdDwk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ED15128B-61D9-4531-9999-90D7CEF3AC1D}"/>
  </hyperlinks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AE55-9082-48B6-9EFF-5846C3E2FA79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25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59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ARkNy92ummP18I+6d0FNWyEfcKwEyaExWRndi2FR8CGX4nsNDpEV78z94HNQQz3Gsw0TP+jNBrcBqzAHTQqzGw==" saltValue="sZ8jST85o+A2fBPW07QVLA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B2F5C557-D6A0-4485-8603-14107AB77DAD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A766-5CD1-4ADD-A4B7-DD644E2267BF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26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61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184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ThXj/yXyHaHhgiSRmr1vjCVrhDimHKYp4NOPNAIV6B+UsC7EYjxal7ffbp/7JRn8i8txnE5GmKN9LofKRCR/BA==" saltValue="ROJR91uuk9IbbZdnd7BJIw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1EEB494D-DA79-4822-B01C-41DBACD5C2DB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511A-0339-44C5-9023-2A7114C53EE3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27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17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R/GU5b9mejYyqR1odZosjuWps/3OSft1r/F+cDM1AE2LgJgYb11GXn0esZAbYNObOUfm/yUMZ7e1t7x39zJWzQ==" saltValue="TL5OR8N+MUFQQWrpiTP1c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646779B2-0BDC-4E06-8EB3-41D6FB470A22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F5D71-B3E0-4AD1-A5A8-0981E9C90EC1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28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64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qBVqq77mI+AWeYJg5/LlsEHeOkSiJJ08yLux3MwsPU54dgwEuO+P2KWQc3AcjSrUkZj3aiNF3vvNkd6WpOJYPg==" saltValue="NRuj4fpgA4KxdGLAge4htw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30AB11A7-1E06-4617-9D1D-9E8598F02C14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CABAB-25EF-4229-82A2-F862231C6E9D}">
  <dimension ref="A1:S39"/>
  <sheetViews>
    <sheetView zoomScaleNormal="100" workbookViewId="0"/>
  </sheetViews>
  <sheetFormatPr baseColWidth="10" defaultColWidth="11.453125" defaultRowHeight="14.5" x14ac:dyDescent="0.35"/>
  <cols>
    <col min="1" max="1" width="36.54296875" customWidth="1"/>
    <col min="2" max="5" width="12.7265625" customWidth="1"/>
    <col min="6" max="6" width="25.26953125" customWidth="1"/>
    <col min="7" max="7" width="12.7265625" customWidth="1"/>
    <col min="9" max="9" width="6.7265625" customWidth="1"/>
    <col min="10" max="11" width="8.7265625" customWidth="1"/>
    <col min="12" max="12" width="6.54296875" customWidth="1"/>
  </cols>
  <sheetData>
    <row r="1" spans="1:6" ht="15" customHeight="1" x14ac:dyDescent="0.35">
      <c r="A1" s="6"/>
      <c r="B1" s="7"/>
      <c r="C1" s="8"/>
    </row>
    <row r="2" spans="1:6" ht="15" customHeight="1" x14ac:dyDescent="0.35">
      <c r="A2" s="6"/>
      <c r="B2" s="7"/>
      <c r="C2" s="8"/>
    </row>
    <row r="3" spans="1:6" ht="15" customHeight="1" x14ac:dyDescent="0.35">
      <c r="A3" s="6"/>
      <c r="B3" s="84" t="s">
        <v>144</v>
      </c>
      <c r="C3" s="84"/>
      <c r="D3" s="85">
        <v>2</v>
      </c>
    </row>
    <row r="4" spans="1:6" ht="15" customHeight="1" x14ac:dyDescent="0.35">
      <c r="A4" s="9"/>
      <c r="B4" s="84"/>
      <c r="C4" s="84"/>
      <c r="D4" s="85"/>
    </row>
    <row r="5" spans="1:6" ht="15" customHeight="1" x14ac:dyDescent="0.5">
      <c r="A5" s="10"/>
      <c r="B5" s="84"/>
      <c r="C5" s="84"/>
      <c r="D5" s="86"/>
      <c r="E5" s="11"/>
    </row>
    <row r="6" spans="1:6" ht="15" customHeight="1" x14ac:dyDescent="0.35"/>
    <row r="7" spans="1:6" ht="15" customHeight="1" x14ac:dyDescent="0.35">
      <c r="A7" s="87" t="s">
        <v>145</v>
      </c>
      <c r="B7" s="90" t="s">
        <v>13</v>
      </c>
      <c r="C7" s="90"/>
      <c r="D7" s="90"/>
      <c r="E7" s="90"/>
      <c r="F7" s="90"/>
    </row>
    <row r="8" spans="1:6" ht="15" customHeight="1" x14ac:dyDescent="0.35">
      <c r="A8" s="87"/>
      <c r="B8" s="90"/>
      <c r="C8" s="90"/>
      <c r="D8" s="90"/>
      <c r="E8" s="90"/>
      <c r="F8" s="90"/>
    </row>
    <row r="9" spans="1:6" ht="15" customHeight="1" x14ac:dyDescent="0.35">
      <c r="A9" s="87"/>
      <c r="B9" s="91"/>
      <c r="C9" s="91"/>
      <c r="D9" s="91"/>
      <c r="E9" s="91"/>
      <c r="F9" s="91"/>
    </row>
    <row r="10" spans="1:6" ht="15" customHeight="1" x14ac:dyDescent="0.5">
      <c r="A10" s="12"/>
      <c r="B10" s="88"/>
      <c r="C10" s="88"/>
      <c r="D10" s="88"/>
      <c r="E10" s="88"/>
    </row>
    <row r="11" spans="1:6" s="14" customFormat="1" ht="21" customHeight="1" x14ac:dyDescent="0.5">
      <c r="A11" s="80" t="s">
        <v>161</v>
      </c>
      <c r="B11" s="11" t="s">
        <v>162</v>
      </c>
      <c r="D11" s="28" t="s">
        <v>163</v>
      </c>
      <c r="E11" s="26" t="s">
        <v>164</v>
      </c>
    </row>
    <row r="12" spans="1:6" s="11" customFormat="1" ht="23.25" customHeight="1" x14ac:dyDescent="0.5">
      <c r="A12" s="28" t="s">
        <v>165</v>
      </c>
      <c r="B12" s="26">
        <v>10</v>
      </c>
      <c r="C12" s="26"/>
      <c r="D12" s="28" t="s">
        <v>166</v>
      </c>
      <c r="E12" s="26">
        <v>3</v>
      </c>
      <c r="F12" s="26"/>
    </row>
    <row r="13" spans="1:6" s="11" customFormat="1" ht="23.25" customHeight="1" x14ac:dyDescent="0.5">
      <c r="A13" s="28" t="s">
        <v>167</v>
      </c>
      <c r="B13" s="26">
        <v>600</v>
      </c>
      <c r="C13" s="26"/>
      <c r="D13" s="28" t="s">
        <v>168</v>
      </c>
      <c r="E13" s="26">
        <v>1750</v>
      </c>
      <c r="F13" s="26"/>
    </row>
    <row r="14" spans="1:6" s="11" customFormat="1" ht="23.25" customHeight="1" x14ac:dyDescent="0.5">
      <c r="A14" s="28" t="s">
        <v>169</v>
      </c>
      <c r="B14" s="26">
        <v>60</v>
      </c>
      <c r="C14" s="26"/>
      <c r="D14" s="28" t="s">
        <v>170</v>
      </c>
      <c r="E14" s="26" t="s">
        <v>171</v>
      </c>
      <c r="F14" s="26"/>
    </row>
    <row r="15" spans="1:6" s="14" customFormat="1" ht="15" customHeight="1" x14ac:dyDescent="0.45">
      <c r="A15" s="13"/>
    </row>
    <row r="16" spans="1:6" s="14" customFormat="1" ht="15" customHeight="1" x14ac:dyDescent="0.45">
      <c r="A16" s="13" t="s">
        <v>159</v>
      </c>
      <c r="B16" s="20">
        <v>1</v>
      </c>
    </row>
    <row r="17" spans="1:19" s="14" customFormat="1" ht="15" customHeight="1" x14ac:dyDescent="0.45">
      <c r="A17" s="13"/>
      <c r="D17"/>
    </row>
    <row r="18" spans="1:19" ht="15" customHeight="1" x14ac:dyDescent="0.5">
      <c r="A18" s="15"/>
      <c r="D18" s="10"/>
      <c r="E18" s="10"/>
    </row>
    <row r="19" spans="1:19" ht="15" customHeight="1" x14ac:dyDescent="0.5">
      <c r="A19" s="16"/>
      <c r="D19" s="10"/>
      <c r="E19" s="10"/>
    </row>
    <row r="20" spans="1:19" ht="15" customHeight="1" x14ac:dyDescent="0.5">
      <c r="A20" s="15"/>
      <c r="D20" s="10"/>
      <c r="E20" s="10"/>
    </row>
    <row r="21" spans="1:19" ht="15" customHeight="1" x14ac:dyDescent="0.5">
      <c r="A21" s="15"/>
      <c r="D21" s="10"/>
      <c r="E21" s="10"/>
    </row>
    <row r="22" spans="1:19" ht="15" customHeight="1" x14ac:dyDescent="0.5">
      <c r="A22" s="15"/>
      <c r="D22" s="10"/>
      <c r="E22" s="10"/>
    </row>
    <row r="23" spans="1:19" ht="15" customHeight="1" x14ac:dyDescent="0.5">
      <c r="A23" s="15"/>
      <c r="D23" s="10"/>
      <c r="E23" s="10"/>
    </row>
    <row r="24" spans="1:19" ht="15" customHeight="1" x14ac:dyDescent="0.7">
      <c r="C24" s="17"/>
      <c r="D24" s="17"/>
      <c r="E24" s="17"/>
    </row>
    <row r="25" spans="1:19" ht="15" customHeight="1" x14ac:dyDescent="0.7">
      <c r="C25" s="17"/>
      <c r="D25" s="17"/>
      <c r="E25" s="17"/>
    </row>
    <row r="26" spans="1:19" ht="15" customHeight="1" x14ac:dyDescent="0.5">
      <c r="Q26" s="10"/>
      <c r="R26" s="10"/>
      <c r="S26" s="10"/>
    </row>
    <row r="27" spans="1:19" ht="15" customHeight="1" x14ac:dyDescent="0.5">
      <c r="O27" s="19"/>
      <c r="Q27" s="10"/>
      <c r="R27" s="10"/>
      <c r="S27" s="10"/>
    </row>
    <row r="28" spans="1:19" ht="15" customHeight="1" x14ac:dyDescent="0.35"/>
    <row r="29" spans="1:19" ht="15" customHeight="1" x14ac:dyDescent="0.35"/>
    <row r="30" spans="1:19" ht="15" customHeight="1" x14ac:dyDescent="0.35">
      <c r="A30" s="18" t="s">
        <v>160</v>
      </c>
    </row>
    <row r="31" spans="1:19" ht="15" customHeight="1" x14ac:dyDescent="0.35"/>
    <row r="32" spans="1:19" ht="15" customHeight="1" x14ac:dyDescent="0.35"/>
    <row r="33" spans="6:12" ht="21" x14ac:dyDescent="0.5">
      <c r="F33" s="10"/>
      <c r="G33" s="10"/>
      <c r="H33" s="10"/>
      <c r="I33" s="11"/>
      <c r="J33" s="11"/>
      <c r="K33" s="11"/>
      <c r="L33" s="10"/>
    </row>
    <row r="34" spans="6:12" ht="31" x14ac:dyDescent="0.7">
      <c r="F34" s="17"/>
      <c r="G34" s="10"/>
      <c r="H34" s="92"/>
      <c r="I34" s="92"/>
      <c r="J34" s="92"/>
      <c r="K34" s="92"/>
      <c r="L34" s="92"/>
    </row>
    <row r="35" spans="6:12" ht="31" x14ac:dyDescent="0.7">
      <c r="F35" s="17"/>
      <c r="G35" s="10"/>
      <c r="H35" s="92"/>
      <c r="I35" s="92"/>
      <c r="J35" s="92"/>
      <c r="K35" s="92"/>
      <c r="L35" s="92"/>
    </row>
    <row r="36" spans="6:12" ht="31" x14ac:dyDescent="0.7">
      <c r="F36" s="17"/>
      <c r="G36" s="10"/>
      <c r="H36" s="92"/>
      <c r="I36" s="92"/>
      <c r="J36" s="92"/>
      <c r="K36" s="92"/>
      <c r="L36" s="92"/>
    </row>
    <row r="39" spans="6:12" x14ac:dyDescent="0.35">
      <c r="J39" s="19"/>
      <c r="K39" s="19"/>
    </row>
  </sheetData>
  <sheetProtection algorithmName="SHA-512" hashValue="SunHzaX+e/WF/vqDT1r1o6hxtjsGI0qitYcWpKY94mrrFqBOwZT5C2x/M3g4EJC6ZY5tT+J2XhniQgL+BSpB/g==" saltValue="3mJ+HGBOaMVAcQpFVUQT5A==" spinCount="100000" sheet="1" objects="1" scenarios="1"/>
  <mergeCells count="6">
    <mergeCell ref="H34:L36"/>
    <mergeCell ref="B3:C5"/>
    <mergeCell ref="D3:D5"/>
    <mergeCell ref="A7:A9"/>
    <mergeCell ref="B10:E10"/>
    <mergeCell ref="B7:F9"/>
  </mergeCells>
  <hyperlinks>
    <hyperlink ref="A30" location="Résumé!A1" display="Retour à la liste" xr:uid="{9FD32C85-210F-41FF-BA21-EC7383C57739}"/>
  </hyperlinks>
  <pageMargins left="0.7" right="0.7" top="0.75" bottom="0.75" header="0.3" footer="0.3"/>
  <pageSetup scale="7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8C58-8CDB-4FC0-BC92-41F87BA8D25A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29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66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UalDWLb1Gr1ObKopzH1PbcBz1ZlJ8+g37uxei83kZNjwU4mnztIh1CO6mZ2fRY8+Ck+9We9ij82zVqvrg0Q5iQ==" saltValue="/NmDN3wJJy03lEPesQc+c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D07FE8BF-5384-4CE4-8ECC-5C046FF1218E}"/>
  </hyperlinks>
  <pageMargins left="0.7" right="0.7" top="0.75" bottom="0.75" header="0.3" footer="0.3"/>
  <pageSetup scale="80" orientation="landscape" r:id="rId1"/>
  <colBreaks count="1" manualBreakCount="1">
    <brk id="7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D978F-6CA0-430A-B754-350A6315CD86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30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68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RG9ie2kDoij0XtEfZw1lKsDwBNCJnP9OHZZmztjR+340EKW00Jje0EnT+v2WfFg44UC5qsz1D159IxxF3f4yOw==" saltValue="4vCi4pTErDB9xwbLvoRvH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80C1EB4E-AA2E-4176-88B5-CE884BED4BCA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BF925-0F32-492D-9727-39734D21330F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31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70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J7ahUQAWLZ5ac02O8MMvUj+Z/27k14D4B54J2v69zdMRylER49CP7iyP/qaw6C71A0674FP/vwAlOctA3SU27Q==" saltValue="Q2JqhDXnTcnHTjY/Qzir4w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9B8C6B84-4E6C-42B9-A823-E10536ECBE3C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FCC46-18E4-4315-99DB-4CC347B96294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32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3.25" customHeight="1" x14ac:dyDescent="0.35">
      <c r="A7" s="87" t="s">
        <v>145</v>
      </c>
      <c r="B7" s="89" t="s">
        <v>72</v>
      </c>
      <c r="C7" s="89"/>
      <c r="D7" s="89"/>
      <c r="E7" s="89"/>
      <c r="F7" s="89"/>
    </row>
    <row r="8" spans="1:19" ht="23.25" customHeight="1" x14ac:dyDescent="0.35">
      <c r="A8" s="87"/>
      <c r="B8" s="89"/>
      <c r="C8" s="89"/>
      <c r="D8" s="89"/>
      <c r="E8" s="89"/>
      <c r="F8" s="89"/>
    </row>
    <row r="9" spans="1:19" ht="23.2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szv1VuA63U4j4DsiWTRyml+HFG8GiFsvnvHO4R7zwrkWEBFAmjZrOzYNbFPoNN+MPeELA/lpUXkEvmcPZklDGw==" saltValue="xWzCykxamyTvPbKGf13i0w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60A4C844-E660-498D-BA5D-8E6F33D48CE8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82B80-E02F-4DDC-94A8-5CA352060D49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33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7.25" customHeight="1" x14ac:dyDescent="0.35">
      <c r="A7" s="87" t="s">
        <v>145</v>
      </c>
      <c r="B7" s="89" t="s">
        <v>74</v>
      </c>
      <c r="C7" s="89"/>
      <c r="D7" s="89"/>
      <c r="E7" s="89"/>
      <c r="F7" s="89"/>
    </row>
    <row r="8" spans="1:19" ht="17.25" customHeight="1" x14ac:dyDescent="0.35">
      <c r="A8" s="87"/>
      <c r="B8" s="89"/>
      <c r="C8" s="89"/>
      <c r="D8" s="89"/>
      <c r="E8" s="89"/>
      <c r="F8" s="89"/>
    </row>
    <row r="9" spans="1:19" ht="17.2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VKBKSlx/3XIToLipizdudt7QWWk1dVZoISZFyHsFjOQpZ3akt8RN5z67M3rbFj3PFmUSdia3eEs0VXCNn7eWJw==" saltValue="r4F73dDDukICmi3iEQA2vw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AACBE725-0619-4E02-9224-D4C0865634A0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EA09-6C79-4DC6-9968-2EC6D64AFBD3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34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6.5" customHeight="1" x14ac:dyDescent="0.35">
      <c r="A7" s="87" t="s">
        <v>145</v>
      </c>
      <c r="B7" s="89" t="s">
        <v>76</v>
      </c>
      <c r="C7" s="89"/>
      <c r="D7" s="89"/>
      <c r="E7" s="89"/>
      <c r="F7" s="89"/>
    </row>
    <row r="8" spans="1:19" ht="16.5" customHeight="1" x14ac:dyDescent="0.35">
      <c r="A8" s="87"/>
      <c r="B8" s="89"/>
      <c r="C8" s="89"/>
      <c r="D8" s="89"/>
      <c r="E8" s="89"/>
      <c r="F8" s="89"/>
    </row>
    <row r="9" spans="1:19" ht="16.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IF9V0kagEIysDqOp1Y/gutRR3GG+JcOurU2++LN9a6G1We5GLpqaqC/s5aeA0bMNiuZxEfzWg8XKK9fhYRA6BQ==" saltValue="LGv1tpHYwdG8zkTEVGU7i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A914F4D2-44E4-4F38-83E0-2581E0B37361}"/>
  </hyperlinks>
  <pageMargins left="0.70866141732283472" right="0.70866141732283472" top="0.74803149606299213" bottom="0.74803149606299213" header="0.31496062992125984" footer="0.31496062992125984"/>
  <pageSetup scale="93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EEF1-30D5-43D2-B1AF-E3ABEA4B9452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35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5.5" customHeight="1" x14ac:dyDescent="0.35">
      <c r="A7" s="87" t="s">
        <v>145</v>
      </c>
      <c r="B7" s="89" t="s">
        <v>78</v>
      </c>
      <c r="C7" s="89"/>
      <c r="D7" s="89"/>
      <c r="E7" s="89"/>
      <c r="F7" s="89"/>
    </row>
    <row r="8" spans="1:19" ht="25.5" customHeight="1" x14ac:dyDescent="0.35">
      <c r="A8" s="87"/>
      <c r="B8" s="89"/>
      <c r="C8" s="89"/>
      <c r="D8" s="89"/>
      <c r="E8" s="89"/>
      <c r="F8" s="89"/>
    </row>
    <row r="9" spans="1:19" ht="25.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t5Uto59JA5O9JcJSQMGlbqYbFprvzgPEXRchHHKHpTVJKtF64vXEEH0qILfGINdTbykoutUNcd+d28JJlC1rPw==" saltValue="hFwpSu6+lNQT2536iRtP4A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441125C0-2AA5-4759-996B-94BA322384C2}"/>
  </hyperlinks>
  <pageMargins left="0.70866141732283472" right="0.70866141732283472" top="0.74803149606299213" bottom="0.74803149606299213" header="0.31496062992125984" footer="0.31496062992125984"/>
  <pageSetup scale="93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B6E2F-50AD-4788-B602-D22CA56C81DE}">
  <dimension ref="A1:S25"/>
  <sheetViews>
    <sheetView zoomScaleNormal="100" workbookViewId="0">
      <selection activeCell="A25" sqref="A25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36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5.5" customHeight="1" x14ac:dyDescent="0.35">
      <c r="A7" s="87" t="s">
        <v>145</v>
      </c>
      <c r="B7" s="89" t="s">
        <v>80</v>
      </c>
      <c r="C7" s="89"/>
      <c r="D7" s="89"/>
      <c r="E7" s="89"/>
      <c r="F7" s="89"/>
    </row>
    <row r="8" spans="1:19" ht="25.5" customHeight="1" x14ac:dyDescent="0.35">
      <c r="A8" s="87"/>
      <c r="B8" s="89"/>
      <c r="C8" s="89"/>
      <c r="D8" s="89"/>
      <c r="E8" s="89"/>
      <c r="F8" s="89"/>
    </row>
    <row r="9" spans="1:19" ht="25.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/>
    <row r="17" spans="1:12" ht="15" customHeight="1" x14ac:dyDescent="0.35"/>
    <row r="18" spans="1:12" ht="15" customHeight="1" x14ac:dyDescent="0.35"/>
    <row r="19" spans="1:12" ht="15" customHeight="1" x14ac:dyDescent="0.5">
      <c r="F19" s="10"/>
      <c r="G19" s="10"/>
      <c r="H19" s="10"/>
      <c r="I19" s="11"/>
      <c r="J19" s="11"/>
      <c r="K19" s="11"/>
      <c r="L19" s="10"/>
    </row>
    <row r="20" spans="1:12" ht="15" customHeight="1" x14ac:dyDescent="0.7">
      <c r="F20" s="17"/>
      <c r="G20" s="10"/>
      <c r="H20" s="92"/>
      <c r="I20" s="92"/>
      <c r="J20" s="92"/>
      <c r="K20" s="92"/>
      <c r="L20" s="92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35"/>
    <row r="25" spans="1:12" x14ac:dyDescent="0.35">
      <c r="A25" s="18" t="s">
        <v>160</v>
      </c>
      <c r="J25" s="19"/>
      <c r="K25" s="19"/>
    </row>
  </sheetData>
  <sheetProtection algorithmName="SHA-512" hashValue="2mtg2bAXChzxHqaEHW9zBsJDhH2qIkxIVkKvLk/5i3oQhXqUCuwtzOqV4lCP9PCN5xSmlxn41rSq4nU/OzmZZw==" saltValue="YTcwjLFjDG1DKwkdu3NTgw==" spinCount="100000" sheet="1" objects="1" scenarios="1"/>
  <mergeCells count="6">
    <mergeCell ref="H20:L22"/>
    <mergeCell ref="B3:C5"/>
    <mergeCell ref="D3:D5"/>
    <mergeCell ref="A7:A9"/>
    <mergeCell ref="B7:F9"/>
    <mergeCell ref="B10:E10"/>
  </mergeCells>
  <hyperlinks>
    <hyperlink ref="A25" location="Résumé!A1" display="Retour à la liste" xr:uid="{A74B3668-3B5D-4871-A6F4-933B7D67EA1E}"/>
  </hyperlinks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D204-71A8-4AB1-9C48-B3F51AFD63AD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37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2" customHeight="1" x14ac:dyDescent="0.35">
      <c r="A7" s="95" t="s">
        <v>145</v>
      </c>
      <c r="B7" s="89" t="s">
        <v>82</v>
      </c>
      <c r="C7" s="89"/>
      <c r="D7" s="89"/>
      <c r="E7" s="89"/>
      <c r="F7" s="89"/>
    </row>
    <row r="8" spans="1:19" ht="12" customHeight="1" x14ac:dyDescent="0.35">
      <c r="A8" s="95"/>
      <c r="B8" s="89"/>
      <c r="C8" s="89"/>
      <c r="D8" s="89"/>
      <c r="E8" s="89"/>
      <c r="F8" s="89"/>
    </row>
    <row r="9" spans="1:19" ht="12" customHeight="1" x14ac:dyDescent="0.35">
      <c r="A9" s="95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z+mJo1bN/vOgrfTKOVcAQtYeR9+FAxmDJseazP7lmsZSCvyacTIxtcd+sf4v2jVe8X/VFroBqEISbnbWEELz3g==" saltValue="NYEOI6tduwPKlBENEu5Ip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6C7FBBD6-33A1-415F-B461-2770CB59C0EF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28F8-73F7-4D6F-89F6-0231F1419D63}">
  <dimension ref="A1:S28"/>
  <sheetViews>
    <sheetView zoomScaleNormal="100" workbookViewId="0">
      <selection activeCell="H15" sqref="H15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38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7" customHeight="1" x14ac:dyDescent="0.35">
      <c r="A7" s="95" t="s">
        <v>145</v>
      </c>
      <c r="B7" s="89" t="s">
        <v>190</v>
      </c>
      <c r="C7" s="89"/>
      <c r="D7" s="89"/>
      <c r="E7" s="89"/>
      <c r="F7" s="89"/>
    </row>
    <row r="8" spans="1:19" ht="27" customHeight="1" x14ac:dyDescent="0.35">
      <c r="A8" s="95"/>
      <c r="B8" s="89"/>
      <c r="C8" s="89"/>
      <c r="D8" s="89"/>
      <c r="E8" s="89"/>
      <c r="F8" s="89"/>
    </row>
    <row r="9" spans="1:19" ht="27" customHeight="1" x14ac:dyDescent="0.35">
      <c r="A9" s="95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1" customHeight="1" x14ac:dyDescent="0.5">
      <c r="A11" s="13" t="s">
        <v>181</v>
      </c>
      <c r="B11" s="14" t="s">
        <v>191</v>
      </c>
      <c r="C11" s="14"/>
      <c r="D11" s="14"/>
      <c r="E11" s="11"/>
    </row>
    <row r="12" spans="1:19" ht="21" customHeight="1" x14ac:dyDescent="0.5">
      <c r="A12" s="13" t="s">
        <v>153</v>
      </c>
      <c r="B12" s="14" t="s">
        <v>192</v>
      </c>
      <c r="C12" s="14"/>
      <c r="D12" s="14"/>
      <c r="E12" s="11"/>
    </row>
    <row r="13" spans="1:19" ht="15" customHeight="1" x14ac:dyDescent="0.7">
      <c r="A13" s="13"/>
      <c r="B13" s="14"/>
      <c r="C13" s="14"/>
      <c r="D13" s="14"/>
      <c r="E13" s="17"/>
      <c r="Q13" s="10"/>
      <c r="R13" s="10"/>
      <c r="S13" s="10"/>
    </row>
    <row r="14" spans="1:19" ht="15" customHeight="1" x14ac:dyDescent="0.7">
      <c r="A14" s="13" t="s">
        <v>159</v>
      </c>
      <c r="B14" s="20">
        <v>1</v>
      </c>
      <c r="C14" s="14"/>
      <c r="D14" s="14"/>
      <c r="E14" s="17"/>
      <c r="Q14" s="10"/>
      <c r="R14" s="10"/>
      <c r="S14" s="10"/>
    </row>
    <row r="15" spans="1:19" ht="15" customHeight="1" x14ac:dyDescent="0.7">
      <c r="C15" s="17"/>
      <c r="D15" s="17"/>
      <c r="E15" s="17"/>
      <c r="Q15" s="10"/>
      <c r="R15" s="10"/>
      <c r="S15" s="10"/>
    </row>
    <row r="16" spans="1:19" ht="15" customHeight="1" x14ac:dyDescent="0.5">
      <c r="A16" s="16"/>
      <c r="O16" s="19"/>
      <c r="Q16" s="10"/>
      <c r="R16" s="10"/>
      <c r="S16" s="10"/>
    </row>
    <row r="17" spans="1:12" ht="15" customHeight="1" x14ac:dyDescent="0.35">
      <c r="A17" s="16"/>
    </row>
    <row r="18" spans="1:12" ht="15" customHeight="1" x14ac:dyDescent="0.35">
      <c r="A18" s="16"/>
    </row>
    <row r="19" spans="1:12" ht="15" customHeight="1" x14ac:dyDescent="0.35"/>
    <row r="20" spans="1:12" ht="15" customHeight="1" x14ac:dyDescent="0.35"/>
    <row r="21" spans="1:12" ht="15" customHeight="1" x14ac:dyDescent="0.35"/>
    <row r="22" spans="1:12" ht="15" customHeight="1" x14ac:dyDescent="0.5">
      <c r="F22" s="10"/>
      <c r="G22" s="10"/>
      <c r="H22" s="10"/>
      <c r="I22" s="11"/>
      <c r="J22" s="11"/>
      <c r="K22" s="11"/>
      <c r="L22" s="10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7">
      <c r="F24" s="17"/>
      <c r="G24" s="10"/>
      <c r="H24" s="92"/>
      <c r="I24" s="92"/>
      <c r="J24" s="92"/>
      <c r="K24" s="92"/>
      <c r="L24" s="92"/>
    </row>
    <row r="25" spans="1:12" ht="15" customHeight="1" x14ac:dyDescent="0.7">
      <c r="F25" s="17"/>
      <c r="G25" s="10"/>
      <c r="H25" s="92"/>
      <c r="I25" s="92"/>
      <c r="J25" s="92"/>
      <c r="K25" s="92"/>
      <c r="L25" s="92"/>
    </row>
    <row r="26" spans="1:12" ht="15" customHeight="1" x14ac:dyDescent="0.35"/>
    <row r="28" spans="1:12" x14ac:dyDescent="0.35">
      <c r="A28" s="18" t="s">
        <v>160</v>
      </c>
      <c r="J28" s="19"/>
      <c r="K28" s="19"/>
    </row>
  </sheetData>
  <mergeCells count="6">
    <mergeCell ref="H23:L25"/>
    <mergeCell ref="B3:C5"/>
    <mergeCell ref="D3:D5"/>
    <mergeCell ref="A7:A9"/>
    <mergeCell ref="B7:F9"/>
    <mergeCell ref="B10:E10"/>
  </mergeCells>
  <hyperlinks>
    <hyperlink ref="A28" location="Résumé!A1" display="Retour à la liste" xr:uid="{9FF68450-777C-416B-A53C-8C0CB7254385}"/>
  </hyperlinks>
  <pageMargins left="0.70866141732283472" right="0.70866141732283472" top="0.74803149606299213" bottom="0.74803149606299213" header="0.31496062992125984" footer="0.31496062992125984"/>
  <pageSetup scale="96" orientation="landscape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5568-85CF-4D8F-A1F1-7598B2A0C572}">
  <sheetPr>
    <pageSetUpPr fitToPage="1"/>
  </sheetPr>
  <dimension ref="A1:S30"/>
  <sheetViews>
    <sheetView zoomScaleNormal="100" workbookViewId="0">
      <selection activeCell="B10" sqref="B10:E10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3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51.75" customHeight="1" x14ac:dyDescent="0.35">
      <c r="A7" s="87" t="s">
        <v>145</v>
      </c>
      <c r="B7" s="89" t="s">
        <v>172</v>
      </c>
      <c r="C7" s="89"/>
      <c r="D7" s="89"/>
      <c r="E7" s="89"/>
      <c r="F7" s="89"/>
    </row>
    <row r="8" spans="1:19" ht="51.75" customHeight="1" x14ac:dyDescent="0.35">
      <c r="A8" s="87"/>
      <c r="B8" s="89"/>
      <c r="C8" s="89"/>
      <c r="D8" s="89"/>
      <c r="E8" s="89"/>
      <c r="F8" s="89"/>
    </row>
    <row r="9" spans="1:19" ht="51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2.5" customHeight="1" x14ac:dyDescent="0.5">
      <c r="A11" s="80" t="s">
        <v>173</v>
      </c>
      <c r="B11" s="11" t="s">
        <v>174</v>
      </c>
      <c r="C11" s="26"/>
      <c r="D11" s="26"/>
      <c r="E11" s="26"/>
    </row>
    <row r="12" spans="1:19" ht="22.5" customHeight="1" x14ac:dyDescent="0.5">
      <c r="A12" s="28" t="s">
        <v>175</v>
      </c>
      <c r="B12" s="79" t="s">
        <v>176</v>
      </c>
      <c r="C12" s="26"/>
      <c r="D12" s="26"/>
      <c r="E12" s="26"/>
    </row>
    <row r="13" spans="1:19" ht="22.5" customHeight="1" x14ac:dyDescent="0.5">
      <c r="A13" s="28" t="s">
        <v>177</v>
      </c>
      <c r="B13" s="81" t="s">
        <v>178</v>
      </c>
      <c r="C13" s="14"/>
      <c r="D13" s="14"/>
      <c r="E13" s="11"/>
    </row>
    <row r="14" spans="1:19" ht="22.5" customHeight="1" x14ac:dyDescent="0.5">
      <c r="A14" s="28" t="s">
        <v>169</v>
      </c>
      <c r="B14" s="26">
        <v>60</v>
      </c>
      <c r="C14" s="14"/>
      <c r="D14" s="14"/>
      <c r="E14" s="11"/>
    </row>
    <row r="15" spans="1:19" ht="15" customHeight="1" x14ac:dyDescent="0.7">
      <c r="A15" s="13"/>
      <c r="B15" s="14"/>
      <c r="C15" s="14"/>
      <c r="D15" s="14"/>
      <c r="E15" s="17"/>
      <c r="Q15" s="10"/>
      <c r="R15" s="10"/>
      <c r="S15" s="10"/>
    </row>
    <row r="16" spans="1:19" ht="15" customHeight="1" x14ac:dyDescent="0.7">
      <c r="A16" s="13" t="s">
        <v>159</v>
      </c>
      <c r="B16" s="20">
        <v>1</v>
      </c>
      <c r="C16" s="14"/>
      <c r="D16" s="14"/>
      <c r="E16" s="17"/>
      <c r="Q16" s="10"/>
      <c r="R16" s="10"/>
      <c r="S16" s="10"/>
    </row>
    <row r="17" spans="1:19" ht="15" customHeight="1" x14ac:dyDescent="0.7">
      <c r="C17" s="17"/>
      <c r="D17" s="17"/>
      <c r="E17" s="17"/>
      <c r="Q17" s="10"/>
      <c r="R17" s="10"/>
      <c r="S17" s="10"/>
    </row>
    <row r="18" spans="1:19" ht="15" customHeight="1" x14ac:dyDescent="0.5">
      <c r="A18" s="16"/>
      <c r="O18" s="19"/>
      <c r="Q18" s="10"/>
      <c r="R18" s="10"/>
      <c r="S18" s="10"/>
    </row>
    <row r="19" spans="1:19" ht="15" customHeight="1" x14ac:dyDescent="0.35">
      <c r="A19" s="16"/>
    </row>
    <row r="20" spans="1:19" ht="15" customHeight="1" x14ac:dyDescent="0.35">
      <c r="A20" s="16"/>
    </row>
    <row r="21" spans="1:19" ht="15" customHeight="1" x14ac:dyDescent="0.35"/>
    <row r="22" spans="1:19" ht="15" customHeight="1" x14ac:dyDescent="0.35"/>
    <row r="23" spans="1:19" ht="15" customHeight="1" x14ac:dyDescent="0.35"/>
    <row r="24" spans="1:19" ht="15" customHeight="1" x14ac:dyDescent="0.5">
      <c r="F24" s="10"/>
      <c r="G24" s="10"/>
      <c r="H24" s="10"/>
      <c r="I24" s="11"/>
      <c r="J24" s="11"/>
      <c r="K24" s="11"/>
      <c r="L24" s="10"/>
    </row>
    <row r="25" spans="1:19" ht="15" customHeight="1" x14ac:dyDescent="0.7">
      <c r="F25" s="17"/>
      <c r="G25" s="10"/>
      <c r="H25" s="92"/>
      <c r="I25" s="92"/>
      <c r="J25" s="92"/>
      <c r="K25" s="92"/>
      <c r="L25" s="92"/>
    </row>
    <row r="26" spans="1:19" ht="15" customHeight="1" x14ac:dyDescent="0.7">
      <c r="F26" s="17"/>
      <c r="G26" s="10"/>
      <c r="H26" s="92"/>
      <c r="I26" s="92"/>
      <c r="J26" s="92"/>
      <c r="K26" s="92"/>
      <c r="L26" s="92"/>
    </row>
    <row r="27" spans="1:19" ht="15" customHeight="1" x14ac:dyDescent="0.7">
      <c r="F27" s="17"/>
      <c r="G27" s="10"/>
      <c r="H27" s="92"/>
      <c r="I27" s="92"/>
      <c r="J27" s="92"/>
      <c r="K27" s="92"/>
      <c r="L27" s="92"/>
    </row>
    <row r="30" spans="1:19" x14ac:dyDescent="0.35">
      <c r="A30" s="18" t="s">
        <v>160</v>
      </c>
      <c r="J30" s="19"/>
      <c r="K30" s="19"/>
    </row>
  </sheetData>
  <mergeCells count="6">
    <mergeCell ref="H25:L27"/>
    <mergeCell ref="B3:C5"/>
    <mergeCell ref="D3:D5"/>
    <mergeCell ref="A7:A9"/>
    <mergeCell ref="B7:F9"/>
    <mergeCell ref="B10:E10"/>
  </mergeCells>
  <hyperlinks>
    <hyperlink ref="A30" location="Résumé!A1" display="Retour à la liste" xr:uid="{4504D64E-2AF5-48DF-A6BF-19E8089B9397}"/>
  </hyperlink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2E4A3-23D5-462F-9E59-25F4E4100A6E}">
  <dimension ref="A1:S29"/>
  <sheetViews>
    <sheetView zoomScaleNormal="100" workbookViewId="0">
      <selection activeCell="J9" sqref="J9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39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193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1" customHeight="1" x14ac:dyDescent="0.5">
      <c r="A11" s="13" t="s">
        <v>181</v>
      </c>
      <c r="B11" s="14" t="s">
        <v>194</v>
      </c>
      <c r="C11" s="14"/>
      <c r="D11" s="14"/>
      <c r="E11" s="11"/>
    </row>
    <row r="12" spans="1:19" ht="21" customHeight="1" x14ac:dyDescent="0.5">
      <c r="A12" s="13" t="s">
        <v>153</v>
      </c>
      <c r="B12" s="21" t="s">
        <v>195</v>
      </c>
      <c r="C12" s="14"/>
      <c r="D12" s="14"/>
      <c r="E12" s="11"/>
    </row>
    <row r="13" spans="1:19" ht="21" customHeight="1" x14ac:dyDescent="0.7">
      <c r="A13" s="13" t="s">
        <v>196</v>
      </c>
      <c r="B13" s="21">
        <v>2004</v>
      </c>
      <c r="C13" s="14"/>
      <c r="D13" s="14"/>
      <c r="E13" s="17"/>
      <c r="Q13" s="10"/>
      <c r="R13" s="10"/>
      <c r="S13" s="10"/>
    </row>
    <row r="14" spans="1:19" ht="15" customHeight="1" x14ac:dyDescent="0.7">
      <c r="A14" s="13"/>
      <c r="B14" s="21"/>
      <c r="C14" s="14"/>
      <c r="D14" s="14"/>
      <c r="E14" s="17"/>
      <c r="Q14" s="10"/>
      <c r="R14" s="10"/>
      <c r="S14" s="10"/>
    </row>
    <row r="15" spans="1:19" ht="15" customHeight="1" x14ac:dyDescent="0.7">
      <c r="A15" s="13" t="s">
        <v>159</v>
      </c>
      <c r="B15" s="20">
        <v>1</v>
      </c>
      <c r="C15" s="14"/>
      <c r="D15" s="14"/>
      <c r="E15" s="17"/>
      <c r="Q15" s="10"/>
      <c r="R15" s="10"/>
      <c r="S15" s="10"/>
    </row>
    <row r="16" spans="1:19" ht="15" customHeight="1" x14ac:dyDescent="0.7">
      <c r="C16" s="17"/>
      <c r="D16" s="17"/>
      <c r="E16" s="17"/>
      <c r="Q16" s="10"/>
      <c r="R16" s="10"/>
      <c r="S16" s="10"/>
    </row>
    <row r="17" spans="1:19" ht="15" customHeight="1" x14ac:dyDescent="0.5">
      <c r="A17" s="16"/>
      <c r="O17" s="19"/>
      <c r="Q17" s="10"/>
      <c r="R17" s="10"/>
      <c r="S17" s="10"/>
    </row>
    <row r="18" spans="1:19" ht="15" customHeight="1" x14ac:dyDescent="0.35">
      <c r="A18" s="16"/>
    </row>
    <row r="19" spans="1:19" ht="15" customHeight="1" x14ac:dyDescent="0.35">
      <c r="A19" s="16"/>
    </row>
    <row r="20" spans="1:19" ht="15" customHeight="1" x14ac:dyDescent="0.35"/>
    <row r="21" spans="1:19" ht="15" customHeight="1" x14ac:dyDescent="0.35"/>
    <row r="22" spans="1:19" ht="15" customHeight="1" x14ac:dyDescent="0.35"/>
    <row r="23" spans="1:19" ht="15" customHeight="1" x14ac:dyDescent="0.5">
      <c r="F23" s="10"/>
      <c r="G23" s="10"/>
      <c r="H23" s="10"/>
      <c r="I23" s="11"/>
      <c r="J23" s="11"/>
      <c r="K23" s="11"/>
      <c r="L23" s="10"/>
    </row>
    <row r="24" spans="1:19" ht="15" customHeight="1" x14ac:dyDescent="0.7">
      <c r="F24" s="17"/>
      <c r="G24" s="10"/>
      <c r="H24" s="92"/>
      <c r="I24" s="92"/>
      <c r="J24" s="92"/>
      <c r="K24" s="92"/>
      <c r="L24" s="92"/>
    </row>
    <row r="25" spans="1:19" ht="15" customHeight="1" x14ac:dyDescent="0.7">
      <c r="F25" s="17"/>
      <c r="G25" s="10"/>
      <c r="H25" s="92"/>
      <c r="I25" s="92"/>
      <c r="J25" s="92"/>
      <c r="K25" s="92"/>
      <c r="L25" s="92"/>
    </row>
    <row r="26" spans="1:19" ht="15" customHeight="1" x14ac:dyDescent="0.7">
      <c r="F26" s="17"/>
      <c r="G26" s="10"/>
      <c r="H26" s="92"/>
      <c r="I26" s="92"/>
      <c r="J26" s="92"/>
      <c r="K26" s="92"/>
      <c r="L26" s="92"/>
    </row>
    <row r="27" spans="1:19" ht="15" customHeight="1" x14ac:dyDescent="0.35"/>
    <row r="29" spans="1:19" x14ac:dyDescent="0.35">
      <c r="A29" s="18" t="s">
        <v>160</v>
      </c>
      <c r="J29" s="19"/>
      <c r="K29" s="19"/>
    </row>
  </sheetData>
  <mergeCells count="6">
    <mergeCell ref="H24:L26"/>
    <mergeCell ref="B3:C5"/>
    <mergeCell ref="D3:D5"/>
    <mergeCell ref="A7:A9"/>
    <mergeCell ref="B7:F9"/>
    <mergeCell ref="B10:E10"/>
  </mergeCells>
  <hyperlinks>
    <hyperlink ref="A29" location="Résumé!A1" display="Retour à la liste" xr:uid="{DB74B5D9-346C-46E3-8E42-E655A919DE30}"/>
  </hyperlink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89B4-C9FC-471B-8A5D-AE92B3EBBF38}">
  <dimension ref="A1:S27"/>
  <sheetViews>
    <sheetView zoomScaleNormal="100" workbookViewId="0">
      <selection activeCell="J8" sqref="J8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40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89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1" customHeight="1" x14ac:dyDescent="0.5">
      <c r="A11" s="13" t="s">
        <v>181</v>
      </c>
      <c r="B11" s="14" t="s">
        <v>197</v>
      </c>
      <c r="C11" s="14"/>
      <c r="D11" s="14"/>
      <c r="E11" s="11"/>
    </row>
    <row r="12" spans="1:19" ht="15" customHeight="1" x14ac:dyDescent="0.7">
      <c r="A12" s="13"/>
      <c r="B12" s="14"/>
      <c r="C12" s="14"/>
      <c r="D12" s="14"/>
      <c r="E12" s="17"/>
      <c r="Q12" s="10"/>
      <c r="R12" s="10"/>
      <c r="S12" s="10"/>
    </row>
    <row r="13" spans="1:19" ht="15" customHeight="1" x14ac:dyDescent="0.7">
      <c r="A13" s="13" t="s">
        <v>159</v>
      </c>
      <c r="B13" s="20">
        <v>1</v>
      </c>
      <c r="C13" s="14"/>
      <c r="D13" s="14"/>
      <c r="E13" s="17"/>
      <c r="Q13" s="10"/>
      <c r="R13" s="10"/>
      <c r="S13" s="10"/>
    </row>
    <row r="14" spans="1:19" ht="15" customHeight="1" x14ac:dyDescent="0.7">
      <c r="C14" s="17"/>
      <c r="D14" s="17"/>
      <c r="E14" s="17"/>
      <c r="Q14" s="10"/>
      <c r="R14" s="10"/>
      <c r="S14" s="10"/>
    </row>
    <row r="15" spans="1:19" ht="15" customHeight="1" x14ac:dyDescent="0.5">
      <c r="A15" s="16"/>
      <c r="O15" s="19"/>
      <c r="Q15" s="10"/>
      <c r="R15" s="10"/>
      <c r="S15" s="10"/>
    </row>
    <row r="16" spans="1:19" ht="15" customHeight="1" x14ac:dyDescent="0.35">
      <c r="A16" s="16"/>
    </row>
    <row r="17" spans="1:12" ht="15" customHeight="1" x14ac:dyDescent="0.35">
      <c r="A17" s="16"/>
    </row>
    <row r="18" spans="1:12" ht="15" customHeight="1" x14ac:dyDescent="0.35"/>
    <row r="19" spans="1:12" ht="15" customHeight="1" x14ac:dyDescent="0.35"/>
    <row r="20" spans="1:12" ht="15" customHeight="1" x14ac:dyDescent="0.35"/>
    <row r="21" spans="1:12" ht="15" customHeight="1" x14ac:dyDescent="0.5">
      <c r="F21" s="10"/>
      <c r="G21" s="10"/>
      <c r="H21" s="10"/>
      <c r="I21" s="11"/>
      <c r="J21" s="11"/>
      <c r="K21" s="11"/>
      <c r="L21" s="10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7">
      <c r="F24" s="17"/>
      <c r="G24" s="10"/>
      <c r="H24" s="92"/>
      <c r="I24" s="92"/>
      <c r="J24" s="92"/>
      <c r="K24" s="92"/>
      <c r="L24" s="92"/>
    </row>
    <row r="25" spans="1:12" ht="15" customHeight="1" x14ac:dyDescent="0.35"/>
    <row r="27" spans="1:12" x14ac:dyDescent="0.35">
      <c r="A27" s="18" t="s">
        <v>160</v>
      </c>
      <c r="J27" s="19"/>
      <c r="K27" s="19"/>
    </row>
  </sheetData>
  <mergeCells count="6">
    <mergeCell ref="H22:L24"/>
    <mergeCell ref="B3:C5"/>
    <mergeCell ref="D3:D5"/>
    <mergeCell ref="A7:A9"/>
    <mergeCell ref="B7:F9"/>
    <mergeCell ref="B10:E10"/>
  </mergeCells>
  <hyperlinks>
    <hyperlink ref="A27" location="Résumé!A1" display="Retour à la liste" xr:uid="{6D48ACF3-466E-4E5E-968D-A5B54864E2FF}"/>
  </hyperlink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3F7B-2EAF-49A8-B97D-EE03A8FBC63C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41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91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IfIRhlw652OxFj8nY29e/A1eRp0IeggkeyK0nq1ZoMxkzEshTgIaLOZy6tu/QiFefxoKc4Rpjag0r3/sWJevzQ==" saltValue="kSe1feShg0Sl5wvpDHRzyw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FA554E5E-EEF2-471A-9044-0F1DF26DA8A8}"/>
  </hyperlinks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79043-6E7D-480E-8C73-385F4DCE6EBF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42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3.25" customHeight="1" x14ac:dyDescent="0.35">
      <c r="A7" s="87" t="s">
        <v>145</v>
      </c>
      <c r="B7" s="89" t="s">
        <v>93</v>
      </c>
      <c r="C7" s="89"/>
      <c r="D7" s="89"/>
      <c r="E7" s="89"/>
      <c r="F7" s="89"/>
    </row>
    <row r="8" spans="1:19" ht="23.25" customHeight="1" x14ac:dyDescent="0.35">
      <c r="A8" s="87"/>
      <c r="B8" s="89"/>
      <c r="C8" s="89"/>
      <c r="D8" s="89"/>
      <c r="E8" s="89"/>
      <c r="F8" s="89"/>
    </row>
    <row r="9" spans="1:19" ht="23.2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187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69"/>
      <c r="B16" s="70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un7/HewH8dXoQe25uG2G9MDpSiwnea8kwdmg5wip1TEU3eeVufBzSNitBiOtoOOSCX7cXRf1A+g4UAYIgrO76Q==" saltValue="r1icH5nyMIpwJgKAnGPK4A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A3344B33-25AE-4795-8D5C-9213CAAB83DF}"/>
  </hyperlinks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9D6F2-5179-45C0-8927-4C2A92516FE6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43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3.25" customHeight="1" x14ac:dyDescent="0.35">
      <c r="A7" s="87" t="s">
        <v>145</v>
      </c>
      <c r="B7" s="89" t="s">
        <v>198</v>
      </c>
      <c r="C7" s="89"/>
      <c r="D7" s="89"/>
      <c r="E7" s="89"/>
      <c r="F7" s="89"/>
    </row>
    <row r="8" spans="1:19" ht="23.25" customHeight="1" x14ac:dyDescent="0.35">
      <c r="A8" s="87"/>
      <c r="B8" s="89"/>
      <c r="C8" s="89"/>
      <c r="D8" s="89"/>
      <c r="E8" s="89"/>
      <c r="F8" s="89"/>
    </row>
    <row r="9" spans="1:19" ht="23.2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4V+CdOOTacPwTurpZPCjW318r/O5f81LrB2Pena4H/GldbiwsH7ED4+qAyYLBr2Q64SXwZsS1oAdm0KzTPPJTg==" saltValue="5KXfrYuJx3pGy1XoNAkqG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434D8EF5-8983-4746-AA5B-04796CA74C79}"/>
  </hyperlinks>
  <pageMargins left="0.70866141732283472" right="0.70866141732283472" top="0.74803149606299213" bottom="0.74803149606299213" header="0.31496062992125984" footer="0.31496062992125984"/>
  <pageSetup scale="93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014A5-0136-4A9D-8E03-0F5A1EAA17C9}">
  <dimension ref="A1:S25"/>
  <sheetViews>
    <sheetView zoomScaleNormal="100" workbookViewId="0">
      <selection activeCell="A25" sqref="A25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44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3.25" customHeight="1" x14ac:dyDescent="0.35">
      <c r="A7" s="87" t="s">
        <v>145</v>
      </c>
      <c r="B7" s="89" t="s">
        <v>97</v>
      </c>
      <c r="C7" s="89"/>
      <c r="D7" s="89"/>
      <c r="E7" s="89"/>
      <c r="F7" s="89"/>
    </row>
    <row r="8" spans="1:19" ht="23.25" customHeight="1" x14ac:dyDescent="0.35">
      <c r="A8" s="87"/>
      <c r="B8" s="89"/>
      <c r="C8" s="89"/>
      <c r="D8" s="89"/>
      <c r="E8" s="89"/>
      <c r="F8" s="89"/>
    </row>
    <row r="9" spans="1:19" ht="23.2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 t="s">
        <v>159</v>
      </c>
      <c r="B11" s="20">
        <v>1</v>
      </c>
      <c r="C11" s="14"/>
      <c r="D11" s="14"/>
      <c r="E11" s="17"/>
      <c r="Q11" s="10"/>
      <c r="R11" s="10"/>
      <c r="S11" s="10"/>
    </row>
    <row r="12" spans="1:19" ht="15" customHeight="1" x14ac:dyDescent="0.7">
      <c r="B12" s="68"/>
      <c r="C12" s="17"/>
      <c r="D12" s="17"/>
      <c r="E12" s="17"/>
      <c r="Q12" s="10"/>
      <c r="R12" s="10"/>
      <c r="S12" s="10"/>
    </row>
    <row r="13" spans="1:19" ht="15" customHeight="1" x14ac:dyDescent="0.5">
      <c r="A13" s="16"/>
      <c r="O13" s="19"/>
      <c r="Q13" s="10"/>
      <c r="R13" s="10"/>
      <c r="S13" s="10"/>
    </row>
    <row r="14" spans="1:19" ht="15" customHeight="1" x14ac:dyDescent="0.35">
      <c r="A14" s="16"/>
    </row>
    <row r="15" spans="1:19" ht="15" customHeight="1" x14ac:dyDescent="0.35">
      <c r="A15" s="16"/>
    </row>
    <row r="16" spans="1:19" ht="15" customHeight="1" x14ac:dyDescent="0.35"/>
    <row r="17" spans="1:12" ht="15" customHeight="1" x14ac:dyDescent="0.35"/>
    <row r="18" spans="1:12" ht="15" customHeight="1" x14ac:dyDescent="0.35"/>
    <row r="19" spans="1:12" ht="15" customHeight="1" x14ac:dyDescent="0.5">
      <c r="F19" s="10"/>
      <c r="G19" s="10"/>
      <c r="H19" s="10"/>
      <c r="I19" s="11"/>
      <c r="J19" s="11"/>
      <c r="K19" s="11"/>
      <c r="L19" s="10"/>
    </row>
    <row r="20" spans="1:12" ht="15" customHeight="1" x14ac:dyDescent="0.7">
      <c r="F20" s="17"/>
      <c r="G20" s="10"/>
      <c r="H20" s="92"/>
      <c r="I20" s="92"/>
      <c r="J20" s="92"/>
      <c r="K20" s="92"/>
      <c r="L20" s="92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35"/>
    <row r="25" spans="1:12" x14ac:dyDescent="0.35">
      <c r="A25" s="18" t="s">
        <v>160</v>
      </c>
      <c r="J25" s="19"/>
      <c r="K25" s="19"/>
    </row>
  </sheetData>
  <sheetProtection algorithmName="SHA-512" hashValue="Y17xz752iALuaPQ2zt0+z8EwQ5rufpcQwl3mIY7cZuIw+J6obMbfzWWBsViEXSWUA6SZFygvru/bdNjvoWqmTQ==" saltValue="/XlhlM9LItgvGYWKMUmlkg==" spinCount="100000" sheet="1" objects="1" scenarios="1"/>
  <mergeCells count="6">
    <mergeCell ref="H20:L22"/>
    <mergeCell ref="B3:C5"/>
    <mergeCell ref="D3:D5"/>
    <mergeCell ref="A7:A9"/>
    <mergeCell ref="B7:F9"/>
    <mergeCell ref="B10:E10"/>
  </mergeCells>
  <hyperlinks>
    <hyperlink ref="A25" location="Résumé!A1" display="Retour à la liste" xr:uid="{2A958C9F-FD4E-4D57-91C4-ECCA33E70C33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0242-7208-4245-8466-8598E9035C42}">
  <dimension ref="A1:S26"/>
  <sheetViews>
    <sheetView zoomScaleNormal="100" workbookViewId="0">
      <selection activeCell="F15" sqref="F15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45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99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199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Urkp/YHY7Gkea08UYdQIrcRmVN5cxrDhZRhLCHMUwZZImIbdFqSf79bmJGS3s24btqutWL/5/cFlw0L89U21Zg==" saltValue="jL5lJtrAXMwb3J2jJdVtlA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EF8E51C9-5BD2-45ED-AE14-36639068E0FB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C1C4-DA80-40CA-A6C3-3230AA4FF147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46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101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6cp1G5Ps0xvZGTmiZnPyojDKl8o/E5pAaTd/Wwsl0cMghG2mgHSs63iAxG9vFRShfUUP5v/U9ebORmNDN2GArg==" saltValue="Ou6929naEaIzvIT88KTT2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07E242D0-A5EE-409C-8A65-7523D413C7A9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12482-2502-46A7-8A50-8301ECB84380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47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103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7</v>
      </c>
      <c r="C12" s="14"/>
      <c r="D12" s="14"/>
      <c r="E12" s="17"/>
      <c r="Q12" s="10"/>
      <c r="R12" s="10"/>
      <c r="S12" s="10"/>
    </row>
    <row r="13" spans="1:19" ht="22.5" customHeight="1" x14ac:dyDescent="0.7">
      <c r="B13" s="71" t="s">
        <v>200</v>
      </c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2XfmAZJwP+fU9HnCQt/DevbxSF78VOABJHLgxyEFE9r5DZcLZMc9YT0T8Tg//nRgXJl+heE86Jv8yjynlorxxA==" saltValue="ZPDPBxE6/ntt+KcwlqW/NA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50E77746-AC7D-4AE7-8237-2E566DF248C1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78BD-7985-4CA1-843F-7C9CDB5557FF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48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1.25" customHeight="1" x14ac:dyDescent="0.35">
      <c r="A7" s="95" t="s">
        <v>145</v>
      </c>
      <c r="B7" s="89" t="s">
        <v>105</v>
      </c>
      <c r="C7" s="89"/>
      <c r="D7" s="89"/>
      <c r="E7" s="89"/>
      <c r="F7" s="89"/>
    </row>
    <row r="8" spans="1:19" ht="11.25" customHeight="1" x14ac:dyDescent="0.35">
      <c r="A8" s="95"/>
      <c r="B8" s="89"/>
      <c r="C8" s="89"/>
      <c r="D8" s="89"/>
      <c r="E8" s="89"/>
      <c r="F8" s="89"/>
    </row>
    <row r="9" spans="1:19" ht="11.25" customHeight="1" x14ac:dyDescent="0.35">
      <c r="A9" s="95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7</v>
      </c>
      <c r="C12" s="31"/>
      <c r="D12" s="14"/>
      <c r="E12" s="17"/>
      <c r="Q12" s="10"/>
      <c r="R12" s="10"/>
      <c r="S12" s="10"/>
    </row>
    <row r="13" spans="1:19" ht="22.5" customHeight="1" x14ac:dyDescent="0.7">
      <c r="B13" s="71" t="s">
        <v>200</v>
      </c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uyfnmKmM2Z2zhRVz2uBfrwjNCSYPB4ZsdpwDUeDgWiFhNRabqDcRJnMAI/MfNekiyf4D8i9GUDlFb24wS0Cz+Q==" saltValue="+zcionrQhbPHpKv+8ojUuw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A1658290-8B46-4A1C-A5CD-7FD76478376B}"/>
  </hyperlinks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ECAE-3C39-4BD8-83B9-58F13284E19F}">
  <dimension ref="A1:S28"/>
  <sheetViews>
    <sheetView zoomScaleNormal="100" workbookViewId="0">
      <selection activeCell="A28" sqref="A28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4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4.75" customHeight="1" x14ac:dyDescent="0.35">
      <c r="A7" s="87" t="s">
        <v>145</v>
      </c>
      <c r="B7" s="89" t="s">
        <v>17</v>
      </c>
      <c r="C7" s="89"/>
      <c r="D7" s="89"/>
      <c r="E7" s="89"/>
      <c r="F7" s="89"/>
    </row>
    <row r="8" spans="1:19" ht="24.75" customHeight="1" x14ac:dyDescent="0.35">
      <c r="A8" s="87"/>
      <c r="B8" s="89"/>
      <c r="C8" s="89"/>
      <c r="D8" s="89"/>
      <c r="E8" s="89"/>
      <c r="F8" s="89"/>
    </row>
    <row r="9" spans="1:19" ht="24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1" customHeight="1" x14ac:dyDescent="0.5">
      <c r="A11" s="13"/>
      <c r="B11" s="14"/>
      <c r="C11" s="14"/>
      <c r="D11" s="14"/>
      <c r="E11" s="11"/>
    </row>
    <row r="12" spans="1:19" ht="21" customHeight="1" x14ac:dyDescent="0.5">
      <c r="A12" s="13"/>
      <c r="B12" s="14"/>
      <c r="C12" s="14"/>
      <c r="D12" s="14"/>
      <c r="E12" s="11"/>
    </row>
    <row r="13" spans="1:19" ht="15" customHeight="1" x14ac:dyDescent="0.7">
      <c r="A13" s="13"/>
      <c r="B13" s="14"/>
      <c r="C13" s="14"/>
      <c r="D13" s="14"/>
      <c r="E13" s="17"/>
      <c r="Q13" s="10"/>
      <c r="R13" s="10"/>
      <c r="S13" s="10"/>
    </row>
    <row r="14" spans="1:19" ht="15" customHeight="1" x14ac:dyDescent="0.7">
      <c r="A14" s="13" t="s">
        <v>159</v>
      </c>
      <c r="B14" s="20">
        <v>1</v>
      </c>
      <c r="C14" s="14"/>
      <c r="D14" s="14"/>
      <c r="E14" s="17"/>
      <c r="Q14" s="10"/>
      <c r="R14" s="10"/>
      <c r="S14" s="10"/>
    </row>
    <row r="15" spans="1:19" ht="15" customHeight="1" x14ac:dyDescent="0.7">
      <c r="C15" s="17"/>
      <c r="D15" s="17"/>
      <c r="E15" s="17"/>
      <c r="Q15" s="10"/>
      <c r="R15" s="10"/>
      <c r="S15" s="10"/>
    </row>
    <row r="16" spans="1:19" ht="15" customHeight="1" x14ac:dyDescent="0.5">
      <c r="A16" s="16"/>
      <c r="O16" s="19"/>
      <c r="Q16" s="10"/>
      <c r="R16" s="10"/>
      <c r="S16" s="10"/>
    </row>
    <row r="17" spans="1:12" ht="15" customHeight="1" x14ac:dyDescent="0.35">
      <c r="A17" s="16"/>
    </row>
    <row r="18" spans="1:12" ht="15" customHeight="1" x14ac:dyDescent="0.35">
      <c r="A18" s="16"/>
    </row>
    <row r="19" spans="1:12" ht="15" customHeight="1" x14ac:dyDescent="0.35"/>
    <row r="20" spans="1:12" ht="15" customHeight="1" x14ac:dyDescent="0.35"/>
    <row r="21" spans="1:12" ht="15" customHeight="1" x14ac:dyDescent="0.35"/>
    <row r="22" spans="1:12" ht="15" customHeight="1" x14ac:dyDescent="0.5">
      <c r="F22" s="10"/>
      <c r="G22" s="10"/>
      <c r="H22" s="10"/>
      <c r="I22" s="11"/>
      <c r="J22" s="11"/>
      <c r="K22" s="11"/>
      <c r="L22" s="10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7">
      <c r="F24" s="17"/>
      <c r="G24" s="10"/>
      <c r="H24" s="92"/>
      <c r="I24" s="92"/>
      <c r="J24" s="92"/>
      <c r="K24" s="92"/>
      <c r="L24" s="92"/>
    </row>
    <row r="25" spans="1:12" ht="15" customHeight="1" x14ac:dyDescent="0.7">
      <c r="F25" s="17"/>
      <c r="G25" s="10"/>
      <c r="H25" s="92"/>
      <c r="I25" s="92"/>
      <c r="J25" s="92"/>
      <c r="K25" s="92"/>
      <c r="L25" s="92"/>
    </row>
    <row r="26" spans="1:12" ht="15" customHeight="1" x14ac:dyDescent="0.35"/>
    <row r="28" spans="1:12" x14ac:dyDescent="0.35">
      <c r="A28" s="18" t="s">
        <v>160</v>
      </c>
      <c r="J28" s="19"/>
      <c r="K28" s="19"/>
    </row>
  </sheetData>
  <sheetProtection algorithmName="SHA-512" hashValue="NkRWtr/BRMvesRW3l2b0mJLiT8xXwuaQRhUF15J5pgaEoANoL2JWX2HzepjsJwqrUGi1zNgu3l6U+VWZQaP+Vg==" saltValue="5HmtJG3xHgjA1KUHIxCrqw==" spinCount="100000" sheet="1" objects="1" scenarios="1"/>
  <mergeCells count="6">
    <mergeCell ref="H23:L25"/>
    <mergeCell ref="B3:C5"/>
    <mergeCell ref="D3:D5"/>
    <mergeCell ref="A7:A9"/>
    <mergeCell ref="B7:F9"/>
    <mergeCell ref="B10:E10"/>
  </mergeCells>
  <hyperlinks>
    <hyperlink ref="A28" location="Résumé!A1" display="Retour à la liste" xr:uid="{A3530184-C26C-4E36-813E-17782018F93C}"/>
  </hyperlinks>
  <pageMargins left="0.7" right="0.7" top="0.75" bottom="0.75" header="0.3" footer="0.3"/>
  <pageSetup scale="98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C6E2-0B0B-4B50-95CF-C5E336270A36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49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6.5" customHeight="1" x14ac:dyDescent="0.35">
      <c r="A7" s="87" t="s">
        <v>145</v>
      </c>
      <c r="B7" s="89" t="s">
        <v>107</v>
      </c>
      <c r="C7" s="89"/>
      <c r="D7" s="89"/>
      <c r="E7" s="89"/>
      <c r="F7" s="89"/>
    </row>
    <row r="8" spans="1:19" ht="16.5" customHeight="1" x14ac:dyDescent="0.35">
      <c r="A8" s="87"/>
      <c r="B8" s="89"/>
      <c r="C8" s="89"/>
      <c r="D8" s="89"/>
      <c r="E8" s="89"/>
      <c r="F8" s="89"/>
    </row>
    <row r="9" spans="1:19" ht="16.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lgiZbKLnNOR+1BLQ4GH7JODddTBuybkdhWBU1Is42oWBzyUgkSFoAc3itbJ4bhCWMd8XMvFPlxkHTqoVnSPFlg==" saltValue="nwnLW+bUpwCFbABEjAT84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40396FFC-F1E2-4253-A0F3-B3D83059D86F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A9BE-1317-4C60-ACFC-C5058335E2B9}">
  <dimension ref="A1:S26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50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109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5</v>
      </c>
      <c r="C12" s="14"/>
      <c r="D12" s="14"/>
      <c r="E12" s="17"/>
      <c r="Q12" s="10"/>
      <c r="R12" s="10"/>
      <c r="S12" s="10"/>
    </row>
    <row r="13" spans="1:19" ht="21.75" customHeight="1" x14ac:dyDescent="0.7">
      <c r="B13" s="71" t="s">
        <v>200</v>
      </c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WMbbzVExMwAHZnudFyEl9xeErXrbwhZQiZdJu4iI6GyjqHHFdkUIucA9FTDy66P0LCO9OqIfcoK7B9HR6pWEbg==" saltValue="VGXiB+LKQo/aie8Yq9ek2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255CEA87-B7D6-42A0-8CF1-009C99137718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AECA-3652-4CD8-B1ED-E3BF4B61587F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51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111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0.25" customHeight="1" x14ac:dyDescent="0.5">
      <c r="A11" s="28"/>
      <c r="B11" s="26"/>
      <c r="C11" s="26"/>
      <c r="D11" s="26"/>
      <c r="E11" s="26"/>
    </row>
    <row r="12" spans="1:19" ht="15" customHeight="1" x14ac:dyDescent="0.7">
      <c r="A12" s="13" t="s">
        <v>159</v>
      </c>
      <c r="B12" s="20">
        <v>2</v>
      </c>
      <c r="C12" s="14"/>
      <c r="D12" s="14"/>
      <c r="E12" s="17"/>
      <c r="Q12" s="10"/>
      <c r="R12" s="10"/>
      <c r="S12" s="10"/>
    </row>
    <row r="13" spans="1:19" ht="22.5" customHeight="1" x14ac:dyDescent="0.7">
      <c r="B13" s="71" t="s">
        <v>200</v>
      </c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D15jqcq/aU1Qc1FZZ2GuaOvbo8c8F7UmRpk0A8myom3xhGh6/tgC9gtn2rP+0WUG2Ueox3krHlfOJSQLyL8yBA==" saltValue="bGuNau9HxerW14U6UeYCF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614659D7-2511-4CBB-828A-0602AE629B1E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C0E5-7FF6-4BB6-9344-8090ED76B2F4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52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109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0.25" customHeight="1" x14ac:dyDescent="0.5">
      <c r="A11" s="28"/>
      <c r="B11" s="26"/>
      <c r="C11" s="26"/>
      <c r="D11" s="26"/>
      <c r="E11" s="26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LXnsRLRLd+mFhIUiz6PRL+MYHwsJaxpTP43ObPaghHamx71FbtHOwhpvCkEIhijVykBX2kBYd/+7Lugx4ZSW6w==" saltValue="qmxa7lCEoapVyEDWKdyYmw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C93A7200-6794-4C69-B30C-51702A246A90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A16D-D464-4C38-A8CD-02F052562ADC}">
  <dimension ref="A1:S26"/>
  <sheetViews>
    <sheetView zoomScaleNormal="100" workbookViewId="0">
      <selection sqref="A1:F30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53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109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0.25" customHeight="1" x14ac:dyDescent="0.5">
      <c r="A11" s="28"/>
      <c r="B11" s="26"/>
      <c r="C11" s="26"/>
      <c r="D11" s="26"/>
      <c r="E11" s="26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oC+A+2ghlE6x82yjrG0AUoVyA7+3rKhnJVncunkuwgdHMsskhWlrwPHMAZVmf8N8l6D+uXC8kz69vNHsewMUxw==" saltValue="b4iYPyeXN6nSFhgrhwfUEA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68BBD522-481E-4F14-B719-04F5244C0DF6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638F-D363-49ED-81A1-A32AB55A0A37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54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115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0.25" customHeight="1" x14ac:dyDescent="0.5">
      <c r="A11" s="28"/>
      <c r="B11" s="26"/>
      <c r="C11" s="26"/>
      <c r="D11" s="26"/>
      <c r="E11" s="26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26.25" customHeight="1" x14ac:dyDescent="0.7">
      <c r="B13" s="71"/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HMViEiCjwny55+SBW0AsyoR4599dlXcD+cgbJbYwJYAqaNTMpeMwc5EVgX1L64oKKR7WYzwBa2Zrf1uZimytPQ==" saltValue="64jSOG0QqxZylLl8/rXh/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6221E9C4-BE65-491F-AB4B-05F4D564737D}"/>
  </hyperlinks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3FFFC-4534-4422-9042-CE40BF283CC9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55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117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0.25" customHeight="1" x14ac:dyDescent="0.5">
      <c r="A11" s="28"/>
      <c r="B11" s="26"/>
      <c r="C11" s="26"/>
      <c r="D11" s="26"/>
      <c r="E11" s="26"/>
    </row>
    <row r="12" spans="1:19" ht="15" customHeight="1" x14ac:dyDescent="0.7">
      <c r="A12" s="13" t="s">
        <v>159</v>
      </c>
      <c r="B12" s="20">
        <v>4</v>
      </c>
      <c r="C12" s="14"/>
      <c r="D12" s="14"/>
      <c r="E12" s="17"/>
      <c r="Q12" s="10"/>
      <c r="R12" s="10"/>
      <c r="S12" s="10"/>
    </row>
    <row r="13" spans="1:19" ht="26.25" customHeight="1" x14ac:dyDescent="0.7">
      <c r="B13" s="71" t="s">
        <v>200</v>
      </c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FEdN4qB7kl60SuCI4BU/yygD5C11TsbCNhGSmp/+OObRF/IQs1l9qXoiwzOtqyEPvuhRZKnel+2vVbgeR8UYkA==" saltValue="TBfi54mAajZpG8X7u7Ly0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E1ECD11B-83BF-4116-93C5-5F05643CC995}"/>
  </hyperlinks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7E88F-1F86-4B62-96F4-AA5BC17D125E}">
  <dimension ref="A1:S26"/>
  <sheetViews>
    <sheetView zoomScaleNormal="100" workbookViewId="0">
      <selection activeCell="Q34" sqref="Q34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56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119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0.25" customHeight="1" x14ac:dyDescent="0.5">
      <c r="A11" s="28"/>
      <c r="B11" s="26"/>
      <c r="C11" s="26"/>
      <c r="D11" s="26"/>
      <c r="E11" s="26"/>
    </row>
    <row r="12" spans="1:19" ht="15" customHeight="1" x14ac:dyDescent="0.7">
      <c r="A12" s="13" t="s">
        <v>159</v>
      </c>
      <c r="B12" s="20">
        <v>4</v>
      </c>
      <c r="C12" s="14"/>
      <c r="D12" s="14"/>
      <c r="E12" s="17"/>
      <c r="Q12" s="10"/>
      <c r="R12" s="10"/>
      <c r="S12" s="10"/>
    </row>
    <row r="13" spans="1:19" ht="26.25" customHeight="1" x14ac:dyDescent="0.7">
      <c r="B13" s="71" t="s">
        <v>200</v>
      </c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oWrVP0v0rjRLIKvOfRVs7iGlgVS7/zM8EyfvRh05xNDAKnSt1+TBfi2wN7tiZitLHgTcJUygBIPESgPueNo98g==" saltValue="zfeK1di0NAKYGh4BE5Agdw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6EC85144-C839-4AA2-BE10-D6F185AC8756}"/>
  </hyperlinks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D540-6776-4549-8353-2CBBA17DAB1E}">
  <dimension ref="A1:S26"/>
  <sheetViews>
    <sheetView zoomScaleNormal="100" workbookViewId="0">
      <selection activeCell="E15" sqref="E15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57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121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0.25" customHeight="1" x14ac:dyDescent="0.5">
      <c r="A11" s="28"/>
      <c r="B11" s="26"/>
      <c r="C11" s="26"/>
      <c r="D11" s="26"/>
      <c r="E11" s="26"/>
    </row>
    <row r="12" spans="1:19" ht="15" customHeight="1" x14ac:dyDescent="0.7">
      <c r="A12" s="13" t="s">
        <v>159</v>
      </c>
      <c r="B12" s="20">
        <v>2</v>
      </c>
      <c r="C12" s="14"/>
      <c r="D12" s="14"/>
      <c r="E12" s="17"/>
      <c r="Q12" s="10"/>
      <c r="R12" s="10"/>
      <c r="S12" s="10"/>
    </row>
    <row r="13" spans="1:19" ht="26.25" customHeight="1" x14ac:dyDescent="0.7">
      <c r="B13" s="71" t="s">
        <v>200</v>
      </c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SC8JVN2a7nZjJkR4xm/ZCO8kRkd5pFFPKpQgy/GpVyE6wEWftC5VdxZkx50tfUzqllr+N7fhklUoIKQARX/5jQ==" saltValue="t4sx+cVuwkQF9u3yiN0lL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7EB9CF3E-6545-4833-AFAA-EB133008E6AF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CEBEB-135C-43BB-A578-164797F4B675}">
  <dimension ref="A1:S26"/>
  <sheetViews>
    <sheetView zoomScaleNormal="100" workbookViewId="0">
      <selection sqref="A1:L27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58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123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0.25" customHeight="1" x14ac:dyDescent="0.5">
      <c r="A11" s="28"/>
      <c r="B11" s="26"/>
      <c r="C11" s="26"/>
      <c r="D11" s="26"/>
      <c r="E11" s="26"/>
    </row>
    <row r="12" spans="1:19" ht="15" customHeight="1" x14ac:dyDescent="0.7">
      <c r="A12" s="13" t="s">
        <v>159</v>
      </c>
      <c r="B12" s="20">
        <v>2</v>
      </c>
      <c r="C12" s="14"/>
      <c r="D12" s="14"/>
      <c r="E12" s="17"/>
      <c r="Q12" s="10"/>
      <c r="R12" s="10"/>
      <c r="S12" s="10"/>
    </row>
    <row r="13" spans="1:19" ht="26.25" customHeight="1" x14ac:dyDescent="0.7">
      <c r="B13" s="71" t="s">
        <v>200</v>
      </c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kt8UuqvKqd9qJPREhIiEy/X2Ud3nr/znJ80rEsaFYCIclH1W2e7U6e99BNz/l9B/9dUUkFdWbaXxGqu083fcig==" saltValue="4LnVL2X1R9vkvr6pnnTczw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D77225E1-D124-43D1-91CB-C444928EB8DD}"/>
  </hyperlinks>
  <pageMargins left="0.70866141732283472" right="0.70866141732283472" top="0.74803149606299213" bottom="0.74803149606299213" header="0.31496062992125984" footer="0.31496062992125984"/>
  <pageSetup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C93E-A15C-45CE-BAA7-2F11BBD278D1}">
  <dimension ref="A1:S28"/>
  <sheetViews>
    <sheetView zoomScaleNormal="100" workbookViewId="0">
      <selection activeCell="A28" sqref="A28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5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19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1" customHeight="1" x14ac:dyDescent="0.5">
      <c r="A11" s="13"/>
      <c r="B11" s="14"/>
      <c r="C11" s="14"/>
      <c r="D11" s="14"/>
      <c r="E11" s="11"/>
    </row>
    <row r="12" spans="1:19" ht="21" customHeight="1" x14ac:dyDescent="0.5">
      <c r="A12" s="13"/>
      <c r="B12" s="14"/>
      <c r="C12" s="14"/>
      <c r="D12" s="14"/>
      <c r="E12" s="11"/>
    </row>
    <row r="13" spans="1:19" ht="15" customHeight="1" x14ac:dyDescent="0.7">
      <c r="A13" s="13"/>
      <c r="B13" s="14"/>
      <c r="C13" s="14"/>
      <c r="D13" s="14"/>
      <c r="E13" s="17"/>
      <c r="Q13" s="10"/>
      <c r="R13" s="10"/>
      <c r="S13" s="10"/>
    </row>
    <row r="14" spans="1:19" ht="15" customHeight="1" x14ac:dyDescent="0.7">
      <c r="A14" s="13" t="s">
        <v>159</v>
      </c>
      <c r="B14" s="20">
        <v>1</v>
      </c>
      <c r="C14" s="14"/>
      <c r="D14" s="14"/>
      <c r="E14" s="17"/>
      <c r="Q14" s="10"/>
      <c r="R14" s="10"/>
      <c r="S14" s="10"/>
    </row>
    <row r="15" spans="1:19" ht="15" customHeight="1" x14ac:dyDescent="0.7">
      <c r="B15" s="68"/>
      <c r="C15" s="17"/>
      <c r="D15" s="17"/>
      <c r="E15" s="17"/>
      <c r="Q15" s="10"/>
      <c r="R15" s="10"/>
      <c r="S15" s="10"/>
    </row>
    <row r="16" spans="1:19" ht="15" customHeight="1" x14ac:dyDescent="0.5">
      <c r="A16" s="16"/>
      <c r="O16" s="19"/>
      <c r="Q16" s="10"/>
      <c r="R16" s="10"/>
      <c r="S16" s="10"/>
    </row>
    <row r="17" spans="1:12" ht="15" customHeight="1" x14ac:dyDescent="0.35">
      <c r="A17" s="16"/>
    </row>
    <row r="18" spans="1:12" ht="15" customHeight="1" x14ac:dyDescent="0.35">
      <c r="A18" s="16"/>
    </row>
    <row r="19" spans="1:12" ht="15" customHeight="1" x14ac:dyDescent="0.35"/>
    <row r="20" spans="1:12" ht="15" customHeight="1" x14ac:dyDescent="0.35"/>
    <row r="21" spans="1:12" ht="15" customHeight="1" x14ac:dyDescent="0.35"/>
    <row r="22" spans="1:12" ht="15" customHeight="1" x14ac:dyDescent="0.5">
      <c r="F22" s="10"/>
      <c r="G22" s="10"/>
      <c r="H22" s="10"/>
      <c r="I22" s="11"/>
      <c r="J22" s="11"/>
      <c r="K22" s="11"/>
      <c r="L22" s="10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7">
      <c r="F24" s="17"/>
      <c r="G24" s="10"/>
      <c r="H24" s="92"/>
      <c r="I24" s="92"/>
      <c r="J24" s="92"/>
      <c r="K24" s="92"/>
      <c r="L24" s="92"/>
    </row>
    <row r="25" spans="1:12" ht="15" customHeight="1" x14ac:dyDescent="0.7">
      <c r="F25" s="17"/>
      <c r="G25" s="10"/>
      <c r="H25" s="92"/>
      <c r="I25" s="92"/>
      <c r="J25" s="92"/>
      <c r="K25" s="92"/>
      <c r="L25" s="92"/>
    </row>
    <row r="26" spans="1:12" ht="15" customHeight="1" x14ac:dyDescent="0.35"/>
    <row r="28" spans="1:12" x14ac:dyDescent="0.35">
      <c r="A28" s="18" t="s">
        <v>160</v>
      </c>
      <c r="J28" s="19"/>
      <c r="K28" s="19"/>
    </row>
  </sheetData>
  <sheetProtection algorithmName="SHA-512" hashValue="fj3ts4CsXXzkP8oG1nx4Vspj2KdsQgaHUHfnTtl900kjeF5Nr9WE7qmwjTLVGmuMXa/q5VSvh9QSkx5AKxMIGA==" saltValue="OTiowxu9oYew1GaYvPWuuA==" spinCount="100000" sheet="1" objects="1" scenarios="1"/>
  <mergeCells count="6">
    <mergeCell ref="H23:L25"/>
    <mergeCell ref="B3:C5"/>
    <mergeCell ref="D3:D5"/>
    <mergeCell ref="A7:A9"/>
    <mergeCell ref="B7:F9"/>
    <mergeCell ref="B10:E10"/>
  </mergeCells>
  <hyperlinks>
    <hyperlink ref="A28" location="Résumé!A1" display="Retour à la liste" xr:uid="{7711645A-5D69-4082-A163-3EA472B59597}"/>
  </hyperlinks>
  <pageMargins left="0.7" right="0.7" top="0.75" bottom="0.75" header="0.3" footer="0.3"/>
  <pageSetup scale="82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712B2-67D0-45F1-9301-599FE982A658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59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125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0.25" customHeight="1" x14ac:dyDescent="0.5">
      <c r="A11" s="28"/>
      <c r="B11" s="26"/>
      <c r="C11" s="26"/>
      <c r="D11" s="26"/>
      <c r="E11" s="26"/>
    </row>
    <row r="12" spans="1:19" ht="15" customHeight="1" x14ac:dyDescent="0.7">
      <c r="A12" s="13" t="s">
        <v>159</v>
      </c>
      <c r="B12" s="20">
        <v>1</v>
      </c>
      <c r="C12" s="14"/>
      <c r="D12" s="14"/>
      <c r="E12" s="17"/>
      <c r="Q12" s="10"/>
      <c r="R12" s="10"/>
      <c r="S12" s="10"/>
    </row>
    <row r="13" spans="1:19" ht="26.25" customHeight="1" x14ac:dyDescent="0.7">
      <c r="B13" s="71"/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nkae9bm6RBnG7lE7+lBEuvslNEgTPw8zeVkfBQWzHCfb33BStzOboQEw75pgG/YFyMkDGl2CtkzwQPyCSsgKzQ==" saltValue="k0+6KkwFEUD3WrSVZG+m8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3DA9B12A-7923-43D5-9895-DFBFCD8C4D53}"/>
  </hyperlinks>
  <pageMargins left="0.70866141732283472" right="0.70866141732283472" top="0.74803149606299213" bottom="0.74803149606299213" header="0.31496062992125984" footer="0.31496062992125984"/>
  <pageSetup scale="93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E7C7-8FF3-46D5-9FE1-DA2BEE9CA147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60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1.25" customHeight="1" x14ac:dyDescent="0.35">
      <c r="A7" s="95" t="s">
        <v>145</v>
      </c>
      <c r="B7" s="89" t="s">
        <v>105</v>
      </c>
      <c r="C7" s="89"/>
      <c r="D7" s="89"/>
      <c r="E7" s="89"/>
      <c r="F7" s="89"/>
    </row>
    <row r="8" spans="1:19" ht="11.25" customHeight="1" x14ac:dyDescent="0.35">
      <c r="A8" s="95"/>
      <c r="B8" s="89"/>
      <c r="C8" s="89"/>
      <c r="D8" s="89"/>
      <c r="E8" s="89"/>
      <c r="F8" s="89"/>
    </row>
    <row r="9" spans="1:19" ht="11.25" customHeight="1" x14ac:dyDescent="0.35">
      <c r="A9" s="95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>
        <v>1</v>
      </c>
      <c r="C12" s="31"/>
      <c r="D12" s="14"/>
      <c r="E12" s="17"/>
      <c r="Q12" s="10"/>
      <c r="R12" s="10"/>
      <c r="S12" s="10"/>
    </row>
    <row r="13" spans="1:19" ht="22.5" customHeight="1" x14ac:dyDescent="0.7">
      <c r="B13" s="71"/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vUyF2tRrrIV9ZVPoU/rMg42ObK1SV31ADHM7Pk4k3O1l0jr7twBWTSAXyX327pDPPUG7bIjRewe/RLmPxzCQ7g==" saltValue="j/IRyTWYsmuocORkfbZrk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2C10512C-4766-47D7-B09E-50585410EC99}"/>
  </hyperlinks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C801-1808-4C0C-8CE0-9E41FED2B3FB}">
  <dimension ref="A1:S26"/>
  <sheetViews>
    <sheetView zoomScaleNormal="100" workbookViewId="0">
      <selection activeCell="F27" sqref="F27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61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128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201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BaJGGQjxUI5PvXINzsMaX82x1dVuypTCAT+xLrf+qX4Y/Wo8QgJFloajrO1Pk+Z8j92cHurcFdGLQ4dNg4Lkpw==" saltValue="AVvbglNWJugxIhCyHh7/f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AD3AE5FC-2F0A-48E7-B5A7-A39431245561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5B4C4-2DB5-494C-A370-7D108E9B22DD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62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202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203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29" t="s">
        <v>204</v>
      </c>
      <c r="B15" s="20" t="s">
        <v>205</v>
      </c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DWcFd6Ysf0fs4QrnpraLP3+S/yoQIx2EEgVqKdxeUwSUxAgh34gJEn/acjZm4TaZUJ9uWLTluMa+DkqVvev5Uw==" saltValue="Ord+CyraQi4pbSGQVNkVbA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86123F74-77D9-4AFD-9456-FBA9C90D63AC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A341-95E0-4EC0-A8EE-ADD80F034122}">
  <dimension ref="A1:S27"/>
  <sheetViews>
    <sheetView zoomScaleNormal="100" workbookViewId="0">
      <selection activeCell="M9" sqref="M9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63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24" customHeight="1" x14ac:dyDescent="0.35">
      <c r="A7" s="87" t="s">
        <v>145</v>
      </c>
      <c r="B7" s="89" t="s">
        <v>133</v>
      </c>
      <c r="C7" s="89"/>
      <c r="D7" s="89"/>
      <c r="E7" s="89"/>
      <c r="F7" s="89"/>
    </row>
    <row r="8" spans="1:19" ht="24" customHeight="1" x14ac:dyDescent="0.35">
      <c r="A8" s="87"/>
      <c r="B8" s="89"/>
      <c r="C8" s="89"/>
      <c r="D8" s="89"/>
      <c r="E8" s="89"/>
      <c r="F8" s="89"/>
    </row>
    <row r="9" spans="1:19" ht="24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0.25" customHeight="1" x14ac:dyDescent="0.5">
      <c r="A11" s="28"/>
      <c r="B11" s="26"/>
      <c r="C11" s="26"/>
      <c r="D11" s="26"/>
      <c r="E11" s="26"/>
    </row>
    <row r="12" spans="1:19" ht="15" customHeight="1" x14ac:dyDescent="0.7">
      <c r="A12" s="13"/>
      <c r="B12" s="14"/>
      <c r="C12" s="14"/>
      <c r="D12" s="14"/>
      <c r="E12" s="17"/>
      <c r="Q12" s="10"/>
      <c r="R12" s="10"/>
      <c r="S12" s="10"/>
    </row>
    <row r="13" spans="1:19" ht="15" customHeight="1" x14ac:dyDescent="0.7">
      <c r="A13" s="13" t="s">
        <v>159</v>
      </c>
      <c r="B13" s="20">
        <v>3</v>
      </c>
      <c r="C13" s="14"/>
      <c r="D13" s="14"/>
      <c r="E13" s="17"/>
      <c r="Q13" s="10"/>
      <c r="R13" s="10"/>
      <c r="S13" s="10"/>
    </row>
    <row r="14" spans="1:19" ht="19.5" customHeight="1" x14ac:dyDescent="0.7">
      <c r="B14" s="71" t="s">
        <v>200</v>
      </c>
      <c r="C14" s="17"/>
      <c r="D14" s="17"/>
      <c r="E14" s="17"/>
      <c r="Q14" s="10"/>
      <c r="R14" s="10"/>
      <c r="S14" s="10"/>
    </row>
    <row r="15" spans="1:19" ht="15" customHeight="1" x14ac:dyDescent="0.5">
      <c r="A15" s="16"/>
      <c r="O15" s="19"/>
      <c r="Q15" s="10"/>
      <c r="R15" s="10"/>
      <c r="S15" s="10"/>
    </row>
    <row r="16" spans="1:19" ht="15" customHeight="1" x14ac:dyDescent="0.35">
      <c r="A16" s="16"/>
    </row>
    <row r="17" spans="1:12" ht="15" customHeight="1" x14ac:dyDescent="0.35">
      <c r="A17" s="16"/>
    </row>
    <row r="18" spans="1:12" ht="15" customHeight="1" x14ac:dyDescent="0.35"/>
    <row r="19" spans="1:12" ht="15" customHeight="1" x14ac:dyDescent="0.35"/>
    <row r="20" spans="1:12" ht="15" customHeight="1" x14ac:dyDescent="0.35"/>
    <row r="21" spans="1:12" ht="15" customHeight="1" x14ac:dyDescent="0.5">
      <c r="F21" s="10"/>
      <c r="G21" s="10"/>
      <c r="H21" s="10"/>
      <c r="I21" s="11"/>
      <c r="J21" s="11"/>
      <c r="K21" s="11"/>
      <c r="L21" s="10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7">
      <c r="F24" s="17"/>
      <c r="G24" s="10"/>
      <c r="H24" s="92"/>
      <c r="I24" s="92"/>
      <c r="J24" s="92"/>
      <c r="K24" s="92"/>
      <c r="L24" s="92"/>
    </row>
    <row r="25" spans="1:12" ht="15" customHeight="1" x14ac:dyDescent="0.35"/>
    <row r="27" spans="1:12" x14ac:dyDescent="0.35">
      <c r="A27" s="18" t="s">
        <v>160</v>
      </c>
      <c r="J27" s="19"/>
      <c r="K27" s="19"/>
    </row>
  </sheetData>
  <sheetProtection algorithmName="SHA-512" hashValue="ibxMozuHEjwx84zfvWA8Ng5IAsy+Q80zgVDCOj+qKy+XmvGpL/MSVVKkdPVmjWUIa1fqvB90VEZHDOyCOnH6/Q==" saltValue="ASzSQLrcCfEbjUmDSt9oRA==" spinCount="100000" sheet="1" objects="1" scenarios="1"/>
  <mergeCells count="6">
    <mergeCell ref="H22:L24"/>
    <mergeCell ref="B3:C5"/>
    <mergeCell ref="D3:D5"/>
    <mergeCell ref="A7:A9"/>
    <mergeCell ref="B7:F9"/>
    <mergeCell ref="B10:E10"/>
  </mergeCells>
  <hyperlinks>
    <hyperlink ref="A27" location="Résumé!A1" display="Retour à la liste" xr:uid="{6C86BD3B-D69A-4242-8DCE-17AB2605ADDF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D8061-C7F4-4423-9E09-0CD8361A3554}">
  <dimension ref="A1:S26"/>
  <sheetViews>
    <sheetView zoomScaleNormal="100" workbookViewId="0">
      <selection activeCell="A23" sqref="A23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6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21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179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D+Ua8m8h1S2TmhpCkkugg1/rmCnAmfsXObq+C0O8BZYuzV2swOBN3ZysIpWvGa8RflFHdj7lGNMDWpeWbkp+pg==" saltValue="kU6wLpYSfoghekqgxuqNgg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211F9474-0723-43B3-80F5-E0F7B1B47FD7}"/>
  </hyperlinks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19188-C9CC-427F-9548-1D4A350068D8}">
  <dimension ref="A1:S26"/>
  <sheetViews>
    <sheetView zoomScaleNormal="100" workbookViewId="0">
      <selection activeCell="A26" sqref="A26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7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23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15" customHeight="1" x14ac:dyDescent="0.7">
      <c r="A11" s="13"/>
      <c r="B11" s="14"/>
      <c r="C11" s="14"/>
      <c r="D11" s="14"/>
      <c r="E11" s="17"/>
      <c r="Q11" s="10"/>
      <c r="R11" s="10"/>
      <c r="S11" s="10"/>
    </row>
    <row r="12" spans="1:19" ht="15" customHeight="1" x14ac:dyDescent="0.7">
      <c r="A12" s="13" t="s">
        <v>159</v>
      </c>
      <c r="B12" s="20" t="s">
        <v>179</v>
      </c>
      <c r="C12" s="14"/>
      <c r="D12" s="14"/>
      <c r="E12" s="17"/>
      <c r="Q12" s="10"/>
      <c r="R12" s="10"/>
      <c r="S12" s="10"/>
    </row>
    <row r="13" spans="1:19" ht="15" customHeight="1" x14ac:dyDescent="0.7">
      <c r="C13" s="17"/>
      <c r="D13" s="17"/>
      <c r="E13" s="17"/>
      <c r="Q13" s="10"/>
      <c r="R13" s="10"/>
      <c r="S13" s="10"/>
    </row>
    <row r="14" spans="1:19" ht="15" customHeight="1" x14ac:dyDescent="0.5">
      <c r="A14" s="16"/>
      <c r="O14" s="19"/>
      <c r="Q14" s="10"/>
      <c r="R14" s="10"/>
      <c r="S14" s="10"/>
    </row>
    <row r="15" spans="1:19" ht="15" customHeight="1" x14ac:dyDescent="0.35">
      <c r="A15" s="16"/>
    </row>
    <row r="16" spans="1:19" ht="15" customHeight="1" x14ac:dyDescent="0.35">
      <c r="A16" s="16"/>
    </row>
    <row r="17" spans="1:12" ht="15" customHeight="1" x14ac:dyDescent="0.35"/>
    <row r="18" spans="1:12" ht="15" customHeight="1" x14ac:dyDescent="0.35"/>
    <row r="19" spans="1:12" ht="15" customHeight="1" x14ac:dyDescent="0.35"/>
    <row r="20" spans="1:12" ht="15" customHeight="1" x14ac:dyDescent="0.5">
      <c r="F20" s="10"/>
      <c r="G20" s="10"/>
      <c r="H20" s="10"/>
      <c r="I20" s="11"/>
      <c r="J20" s="11"/>
      <c r="K20" s="11"/>
      <c r="L20" s="10"/>
    </row>
    <row r="21" spans="1:12" ht="15" customHeight="1" x14ac:dyDescent="0.7">
      <c r="F21" s="17"/>
      <c r="G21" s="10"/>
      <c r="H21" s="92"/>
      <c r="I21" s="92"/>
      <c r="J21" s="92"/>
      <c r="K21" s="92"/>
      <c r="L21" s="92"/>
    </row>
    <row r="22" spans="1:12" ht="15" customHeight="1" x14ac:dyDescent="0.7">
      <c r="F22" s="17"/>
      <c r="G22" s="10"/>
      <c r="H22" s="92"/>
      <c r="I22" s="92"/>
      <c r="J22" s="92"/>
      <c r="K22" s="92"/>
      <c r="L22" s="92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35"/>
    <row r="26" spans="1:12" x14ac:dyDescent="0.35">
      <c r="A26" s="18" t="s">
        <v>160</v>
      </c>
      <c r="J26" s="19"/>
      <c r="K26" s="19"/>
    </row>
  </sheetData>
  <sheetProtection algorithmName="SHA-512" hashValue="HHvJVY72wrPReBd8HhN0wCuSDjE5QeE/w3BJVJnwrVb5JvPjMwI8Q54ncFf3uMPB9GXHxwGyL/juVOE0qx7SFg==" saltValue="26WJYc+ucTfNjfTfoatapQ==" spinCount="100000" sheet="1" objects="1" scenarios="1"/>
  <mergeCells count="6">
    <mergeCell ref="H21:L23"/>
    <mergeCell ref="B3:C5"/>
    <mergeCell ref="D3:D5"/>
    <mergeCell ref="A7:A9"/>
    <mergeCell ref="B7:F9"/>
    <mergeCell ref="B10:E10"/>
  </mergeCells>
  <hyperlinks>
    <hyperlink ref="A26" location="Résumé!A1" display="Retour à la liste" xr:uid="{995194C3-77A5-4840-A5C1-09B28D66C60D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6932-B02A-4F95-A11D-FBDC7BD44D2B}">
  <dimension ref="A1:S28"/>
  <sheetViews>
    <sheetView zoomScaleNormal="100" workbookViewId="0">
      <selection activeCell="A28" sqref="A28"/>
    </sheetView>
  </sheetViews>
  <sheetFormatPr baseColWidth="10" defaultColWidth="11.453125" defaultRowHeight="14.5" x14ac:dyDescent="0.35"/>
  <cols>
    <col min="1" max="1" width="36.54296875" customWidth="1"/>
    <col min="2" max="7" width="12.54296875" customWidth="1"/>
    <col min="9" max="9" width="6.7265625" customWidth="1"/>
    <col min="10" max="11" width="8.7265625" customWidth="1"/>
    <col min="12" max="12" width="6.54296875" customWidth="1"/>
  </cols>
  <sheetData>
    <row r="1" spans="1:19" ht="15" customHeight="1" x14ac:dyDescent="0.35">
      <c r="A1" s="6"/>
      <c r="B1" s="7"/>
      <c r="C1" s="8"/>
    </row>
    <row r="2" spans="1:19" ht="15" customHeight="1" x14ac:dyDescent="0.35">
      <c r="A2" s="6"/>
      <c r="B2" s="7"/>
      <c r="C2" s="8"/>
    </row>
    <row r="3" spans="1:19" ht="15" customHeight="1" x14ac:dyDescent="0.35">
      <c r="A3" s="6"/>
      <c r="B3" s="84" t="s">
        <v>144</v>
      </c>
      <c r="C3" s="84"/>
      <c r="D3" s="85">
        <v>8</v>
      </c>
    </row>
    <row r="4" spans="1:19" ht="15" customHeight="1" x14ac:dyDescent="0.35">
      <c r="A4" s="9"/>
      <c r="B4" s="84"/>
      <c r="C4" s="84"/>
      <c r="D4" s="85"/>
    </row>
    <row r="5" spans="1:19" ht="15" customHeight="1" x14ac:dyDescent="0.5">
      <c r="A5" s="10"/>
      <c r="B5" s="84"/>
      <c r="C5" s="84"/>
      <c r="D5" s="86"/>
      <c r="E5" s="11"/>
    </row>
    <row r="6" spans="1:19" ht="15" customHeight="1" x14ac:dyDescent="0.35"/>
    <row r="7" spans="1:19" ht="15.75" customHeight="1" x14ac:dyDescent="0.35">
      <c r="A7" s="87" t="s">
        <v>145</v>
      </c>
      <c r="B7" s="89" t="s">
        <v>180</v>
      </c>
      <c r="C7" s="89"/>
      <c r="D7" s="89"/>
      <c r="E7" s="89"/>
      <c r="F7" s="89"/>
    </row>
    <row r="8" spans="1:19" ht="15.75" customHeight="1" x14ac:dyDescent="0.35">
      <c r="A8" s="87"/>
      <c r="B8" s="89"/>
      <c r="C8" s="89"/>
      <c r="D8" s="89"/>
      <c r="E8" s="89"/>
      <c r="F8" s="89"/>
    </row>
    <row r="9" spans="1:19" ht="15.75" customHeight="1" x14ac:dyDescent="0.35">
      <c r="A9" s="87"/>
      <c r="B9" s="93"/>
      <c r="C9" s="93"/>
      <c r="D9" s="93"/>
      <c r="E9" s="93"/>
      <c r="F9" s="93"/>
    </row>
    <row r="10" spans="1:19" ht="15" customHeight="1" x14ac:dyDescent="0.5">
      <c r="A10" s="12"/>
      <c r="B10" s="94"/>
      <c r="C10" s="94"/>
      <c r="D10" s="94"/>
      <c r="E10" s="94"/>
    </row>
    <row r="11" spans="1:19" ht="21" customHeight="1" x14ac:dyDescent="0.5">
      <c r="A11" s="13" t="s">
        <v>181</v>
      </c>
      <c r="B11" s="14" t="s">
        <v>182</v>
      </c>
      <c r="C11" s="14"/>
      <c r="D11" s="14"/>
      <c r="E11" s="11"/>
    </row>
    <row r="12" spans="1:19" ht="21" customHeight="1" x14ac:dyDescent="0.5">
      <c r="A12" s="13" t="s">
        <v>153</v>
      </c>
      <c r="B12" s="14" t="s">
        <v>183</v>
      </c>
      <c r="C12" s="14"/>
      <c r="D12" s="14"/>
      <c r="E12" s="11"/>
    </row>
    <row r="13" spans="1:19" ht="15" customHeight="1" x14ac:dyDescent="0.7">
      <c r="A13" s="13"/>
      <c r="B13" s="14"/>
      <c r="C13" s="14"/>
      <c r="D13" s="14"/>
      <c r="E13" s="17"/>
      <c r="Q13" s="10"/>
      <c r="R13" s="10"/>
      <c r="S13" s="10"/>
    </row>
    <row r="14" spans="1:19" ht="15" customHeight="1" x14ac:dyDescent="0.7">
      <c r="A14" s="13" t="s">
        <v>159</v>
      </c>
      <c r="B14" s="20" t="s">
        <v>184</v>
      </c>
      <c r="C14" s="14"/>
      <c r="D14" s="14"/>
      <c r="E14" s="17"/>
      <c r="Q14" s="10"/>
      <c r="R14" s="10"/>
      <c r="S14" s="10"/>
    </row>
    <row r="15" spans="1:19" ht="15" customHeight="1" x14ac:dyDescent="0.7">
      <c r="C15" s="17"/>
      <c r="D15" s="17"/>
      <c r="E15" s="17"/>
      <c r="Q15" s="10"/>
      <c r="R15" s="10"/>
      <c r="S15" s="10"/>
    </row>
    <row r="16" spans="1:19" ht="15" customHeight="1" x14ac:dyDescent="0.5">
      <c r="A16" s="16"/>
      <c r="O16" s="19"/>
      <c r="Q16" s="10"/>
      <c r="R16" s="10"/>
      <c r="S16" s="10"/>
    </row>
    <row r="17" spans="1:12" ht="15" customHeight="1" x14ac:dyDescent="0.35">
      <c r="A17" s="16"/>
    </row>
    <row r="18" spans="1:12" ht="15" customHeight="1" x14ac:dyDescent="0.35">
      <c r="A18" s="16"/>
    </row>
    <row r="19" spans="1:12" ht="15" customHeight="1" x14ac:dyDescent="0.35"/>
    <row r="20" spans="1:12" ht="15" customHeight="1" x14ac:dyDescent="0.35"/>
    <row r="21" spans="1:12" ht="15" customHeight="1" x14ac:dyDescent="0.35"/>
    <row r="22" spans="1:12" ht="15" customHeight="1" x14ac:dyDescent="0.5">
      <c r="F22" s="10"/>
      <c r="G22" s="10"/>
      <c r="H22" s="10"/>
      <c r="I22" s="11"/>
      <c r="J22" s="11"/>
      <c r="K22" s="11"/>
      <c r="L22" s="10"/>
    </row>
    <row r="23" spans="1:12" ht="15" customHeight="1" x14ac:dyDescent="0.7">
      <c r="F23" s="17"/>
      <c r="G23" s="10"/>
      <c r="H23" s="92"/>
      <c r="I23" s="92"/>
      <c r="J23" s="92"/>
      <c r="K23" s="92"/>
      <c r="L23" s="92"/>
    </row>
    <row r="24" spans="1:12" ht="15" customHeight="1" x14ac:dyDescent="0.7">
      <c r="F24" s="17"/>
      <c r="G24" s="10"/>
      <c r="H24" s="92"/>
      <c r="I24" s="92"/>
      <c r="J24" s="92"/>
      <c r="K24" s="92"/>
      <c r="L24" s="92"/>
    </row>
    <row r="25" spans="1:12" ht="15" customHeight="1" x14ac:dyDescent="0.7">
      <c r="F25" s="17"/>
      <c r="G25" s="10"/>
      <c r="H25" s="92"/>
      <c r="I25" s="92"/>
      <c r="J25" s="92"/>
      <c r="K25" s="92"/>
      <c r="L25" s="92"/>
    </row>
    <row r="26" spans="1:12" ht="15" customHeight="1" x14ac:dyDescent="0.35"/>
    <row r="28" spans="1:12" x14ac:dyDescent="0.35">
      <c r="A28" s="18" t="s">
        <v>160</v>
      </c>
      <c r="J28" s="19"/>
      <c r="K28" s="19"/>
    </row>
  </sheetData>
  <sheetProtection algorithmName="SHA-512" hashValue="Kg8YKCmMgTu9QhxdcucPQRWnMxhNLEVycic7rXestL65YwySIgxT0OTa8xsOHAjbbjHUCrzUnRJP2uaMfGqyuQ==" saltValue="Dj9BWp6Hz7okrAcprBxAIA==" spinCount="100000" sheet="1" objects="1" scenarios="1"/>
  <mergeCells count="6">
    <mergeCell ref="H23:L25"/>
    <mergeCell ref="B3:C5"/>
    <mergeCell ref="D3:D5"/>
    <mergeCell ref="A7:A9"/>
    <mergeCell ref="B7:F9"/>
    <mergeCell ref="B10:E10"/>
  </mergeCells>
  <hyperlinks>
    <hyperlink ref="A28" location="Résumé!A1" display="Retour à la liste" xr:uid="{E4B5BDC8-6870-473E-9B93-41209246B843}"/>
  </hyperlinks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64</vt:i4>
      </vt:variant>
      <vt:variant>
        <vt:lpstr>Plages nommées</vt:lpstr>
      </vt:variant>
      <vt:variant>
        <vt:i4>65</vt:i4>
      </vt:variant>
    </vt:vector>
  </HeadingPairs>
  <TitlesOfParts>
    <vt:vector size="129" baseType="lpstr">
      <vt:lpstr>Résumé</vt:lpstr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Lot 10</vt:lpstr>
      <vt:lpstr>Lot 11</vt:lpstr>
      <vt:lpstr>Lot 12</vt:lpstr>
      <vt:lpstr>Lot 13</vt:lpstr>
      <vt:lpstr>Lot 14</vt:lpstr>
      <vt:lpstr>Lot 15</vt:lpstr>
      <vt:lpstr>Lot 16</vt:lpstr>
      <vt:lpstr>Lot 17</vt:lpstr>
      <vt:lpstr>Lot 18</vt:lpstr>
      <vt:lpstr>Lot 19</vt:lpstr>
      <vt:lpstr>Lot 20</vt:lpstr>
      <vt:lpstr>Lot 21</vt:lpstr>
      <vt:lpstr>Lot 22</vt:lpstr>
      <vt:lpstr>Lot 23</vt:lpstr>
      <vt:lpstr>Lot 24</vt:lpstr>
      <vt:lpstr>Lot 25</vt:lpstr>
      <vt:lpstr>Lot 26</vt:lpstr>
      <vt:lpstr>Lot 27</vt:lpstr>
      <vt:lpstr>Lot 28</vt:lpstr>
      <vt:lpstr>Lot 29</vt:lpstr>
      <vt:lpstr>Lot 30</vt:lpstr>
      <vt:lpstr>Lot 31</vt:lpstr>
      <vt:lpstr>Lot 32</vt:lpstr>
      <vt:lpstr>Lot 33</vt:lpstr>
      <vt:lpstr>Lot 34</vt:lpstr>
      <vt:lpstr>Lot 35</vt:lpstr>
      <vt:lpstr>Lot 36</vt:lpstr>
      <vt:lpstr>Lot 37</vt:lpstr>
      <vt:lpstr>Lot 38</vt:lpstr>
      <vt:lpstr>Lot 39</vt:lpstr>
      <vt:lpstr>Lot 40</vt:lpstr>
      <vt:lpstr>Lot 41</vt:lpstr>
      <vt:lpstr>Lot 42</vt:lpstr>
      <vt:lpstr>Lot 43</vt:lpstr>
      <vt:lpstr>Lot 44</vt:lpstr>
      <vt:lpstr>Lot 45</vt:lpstr>
      <vt:lpstr>Lot 46</vt:lpstr>
      <vt:lpstr>Lot 47</vt:lpstr>
      <vt:lpstr>Lot 48</vt:lpstr>
      <vt:lpstr>Lot 49</vt:lpstr>
      <vt:lpstr>Lot 50</vt:lpstr>
      <vt:lpstr>Lot 51</vt:lpstr>
      <vt:lpstr>Lot 52</vt:lpstr>
      <vt:lpstr>Lot 53</vt:lpstr>
      <vt:lpstr>Lot 54</vt:lpstr>
      <vt:lpstr>Lot 55</vt:lpstr>
      <vt:lpstr>Lot 56</vt:lpstr>
      <vt:lpstr>Lot 57</vt:lpstr>
      <vt:lpstr>Lot 58</vt:lpstr>
      <vt:lpstr>Lot 59</vt:lpstr>
      <vt:lpstr>Lot 60</vt:lpstr>
      <vt:lpstr>Lot 61</vt:lpstr>
      <vt:lpstr>Lot 62</vt:lpstr>
      <vt:lpstr>Lot 63</vt:lpstr>
      <vt:lpstr>Résumé!Impression_des_titres</vt:lpstr>
      <vt:lpstr>'Lot 1'!Zone_d_impression</vt:lpstr>
      <vt:lpstr>'Lot 10'!Zone_d_impression</vt:lpstr>
      <vt:lpstr>'Lot 11'!Zone_d_impression</vt:lpstr>
      <vt:lpstr>'Lot 12'!Zone_d_impression</vt:lpstr>
      <vt:lpstr>'Lot 13'!Zone_d_impression</vt:lpstr>
      <vt:lpstr>'Lot 14'!Zone_d_impression</vt:lpstr>
      <vt:lpstr>'Lot 15'!Zone_d_impression</vt:lpstr>
      <vt:lpstr>'Lot 16'!Zone_d_impression</vt:lpstr>
      <vt:lpstr>'Lot 17'!Zone_d_impression</vt:lpstr>
      <vt:lpstr>'Lot 18'!Zone_d_impression</vt:lpstr>
      <vt:lpstr>'Lot 19'!Zone_d_impression</vt:lpstr>
      <vt:lpstr>'Lot 2'!Zone_d_impression</vt:lpstr>
      <vt:lpstr>'Lot 20'!Zone_d_impression</vt:lpstr>
      <vt:lpstr>'Lot 21'!Zone_d_impression</vt:lpstr>
      <vt:lpstr>'Lot 22'!Zone_d_impression</vt:lpstr>
      <vt:lpstr>'Lot 23'!Zone_d_impression</vt:lpstr>
      <vt:lpstr>'Lot 24'!Zone_d_impression</vt:lpstr>
      <vt:lpstr>'Lot 25'!Zone_d_impression</vt:lpstr>
      <vt:lpstr>'Lot 26'!Zone_d_impression</vt:lpstr>
      <vt:lpstr>'Lot 27'!Zone_d_impression</vt:lpstr>
      <vt:lpstr>'Lot 28'!Zone_d_impression</vt:lpstr>
      <vt:lpstr>'Lot 29'!Zone_d_impression</vt:lpstr>
      <vt:lpstr>'Lot 3'!Zone_d_impression</vt:lpstr>
      <vt:lpstr>'Lot 30'!Zone_d_impression</vt:lpstr>
      <vt:lpstr>'Lot 31'!Zone_d_impression</vt:lpstr>
      <vt:lpstr>'Lot 32'!Zone_d_impression</vt:lpstr>
      <vt:lpstr>'Lot 33'!Zone_d_impression</vt:lpstr>
      <vt:lpstr>'Lot 34'!Zone_d_impression</vt:lpstr>
      <vt:lpstr>'Lot 35'!Zone_d_impression</vt:lpstr>
      <vt:lpstr>'Lot 36'!Zone_d_impression</vt:lpstr>
      <vt:lpstr>'Lot 37'!Zone_d_impression</vt:lpstr>
      <vt:lpstr>'Lot 38'!Zone_d_impression</vt:lpstr>
      <vt:lpstr>'Lot 39'!Zone_d_impression</vt:lpstr>
      <vt:lpstr>'Lot 4'!Zone_d_impression</vt:lpstr>
      <vt:lpstr>'Lot 40'!Zone_d_impression</vt:lpstr>
      <vt:lpstr>'Lot 41'!Zone_d_impression</vt:lpstr>
      <vt:lpstr>'Lot 42'!Zone_d_impression</vt:lpstr>
      <vt:lpstr>'Lot 43'!Zone_d_impression</vt:lpstr>
      <vt:lpstr>'Lot 44'!Zone_d_impression</vt:lpstr>
      <vt:lpstr>'Lot 45'!Zone_d_impression</vt:lpstr>
      <vt:lpstr>'Lot 46'!Zone_d_impression</vt:lpstr>
      <vt:lpstr>'Lot 47'!Zone_d_impression</vt:lpstr>
      <vt:lpstr>'Lot 48'!Zone_d_impression</vt:lpstr>
      <vt:lpstr>'Lot 49'!Zone_d_impression</vt:lpstr>
      <vt:lpstr>'Lot 5'!Zone_d_impression</vt:lpstr>
      <vt:lpstr>'Lot 50'!Zone_d_impression</vt:lpstr>
      <vt:lpstr>'Lot 51'!Zone_d_impression</vt:lpstr>
      <vt:lpstr>'Lot 52'!Zone_d_impression</vt:lpstr>
      <vt:lpstr>'Lot 53'!Zone_d_impression</vt:lpstr>
      <vt:lpstr>'Lot 54'!Zone_d_impression</vt:lpstr>
      <vt:lpstr>'Lot 55'!Zone_d_impression</vt:lpstr>
      <vt:lpstr>'Lot 56'!Zone_d_impression</vt:lpstr>
      <vt:lpstr>'Lot 57'!Zone_d_impression</vt:lpstr>
      <vt:lpstr>'Lot 58'!Zone_d_impression</vt:lpstr>
      <vt:lpstr>'Lot 59'!Zone_d_impression</vt:lpstr>
      <vt:lpstr>'Lot 6'!Zone_d_impression</vt:lpstr>
      <vt:lpstr>'Lot 60'!Zone_d_impression</vt:lpstr>
      <vt:lpstr>'Lot 61'!Zone_d_impression</vt:lpstr>
      <vt:lpstr>'Lot 62'!Zone_d_impression</vt:lpstr>
      <vt:lpstr>'Lot 63'!Zone_d_impression</vt:lpstr>
      <vt:lpstr>'Lot 7'!Zone_d_impression</vt:lpstr>
      <vt:lpstr>'Lot 8'!Zone_d_impression</vt:lpstr>
      <vt:lpstr>'Lot 9'!Zone_d_impression</vt:lpstr>
      <vt:lpstr>Résumé!Zone_d_impression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Poulin Nancy</dc:creator>
  <cp:keywords/>
  <dc:description/>
  <cp:lastModifiedBy>Audrey S. Paquet</cp:lastModifiedBy>
  <cp:revision/>
  <dcterms:created xsi:type="dcterms:W3CDTF">2024-09-12T12:47:07Z</dcterms:created>
  <dcterms:modified xsi:type="dcterms:W3CDTF">2026-03-09T17:28:41Z</dcterms:modified>
  <cp:category/>
  <cp:contentStatus/>
</cp:coreProperties>
</file>